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180" windowHeight="8595" activeTab="0"/>
  </bookViews>
  <sheets>
    <sheet name="2024" sheetId="1" r:id="rId1"/>
    <sheet name="2025" sheetId="2" r:id="rId2"/>
    <sheet name="2026" sheetId="3" r:id="rId3"/>
  </sheets>
  <definedNames>
    <definedName name="_xlnm._FilterDatabase" localSheetId="0" hidden="1">'2024'!$A$9:$AP$45</definedName>
    <definedName name="_xlnm._FilterDatabase" localSheetId="1" hidden="1">'2025'!$A$9:$AO$46</definedName>
    <definedName name="_xlnm._FilterDatabase" localSheetId="2" hidden="1">'2026'!$A$9:$AO$46</definedName>
    <definedName name="_xlnm.Print_Titles" localSheetId="0">'2024'!$A:$B,'2024'!$3:$8</definedName>
    <definedName name="_xlnm.Print_Titles" localSheetId="1">'2025'!$A:$B</definedName>
    <definedName name="_xlnm.Print_Area" localSheetId="0">'2024'!$A$1:$AP$45</definedName>
    <definedName name="_xlnm.Print_Area" localSheetId="1">'2025'!$A$1:$AO$45</definedName>
    <definedName name="_xlnm.Print_Area" localSheetId="2">'2026'!$A$1:$AO$45</definedName>
  </definedNames>
  <calcPr fullCalcOnLoad="1" fullPrecision="0"/>
</workbook>
</file>

<file path=xl/comments1.xml><?xml version="1.0" encoding="utf-8"?>
<comments xmlns="http://schemas.openxmlformats.org/spreadsheetml/2006/main">
  <authors>
    <author>new</author>
  </authors>
  <commentList>
    <comment ref="J10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
</t>
        </r>
      </text>
    </comment>
    <comment ref="N10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ЧО, или 90% от общего объема поступл
</t>
        </r>
      </text>
    </comment>
    <comment ref="R10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ЧО, или 90% от общего объема поступл
</t>
        </r>
      </text>
    </comment>
    <comment ref="V10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ЧО, или 90% от общего объема поступл
</t>
        </r>
      </text>
    </comment>
  </commentList>
</comments>
</file>

<file path=xl/comments2.xml><?xml version="1.0" encoding="utf-8"?>
<comments xmlns="http://schemas.openxmlformats.org/spreadsheetml/2006/main">
  <authors>
    <author>new</author>
  </authors>
  <commentList>
    <comment ref="I10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
</t>
        </r>
      </text>
    </comment>
    <comment ref="M10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ЧО, или 90% от общего объема поступл
</t>
        </r>
      </text>
    </comment>
    <comment ref="Q10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ЧО, или 90% от общего объема поступл
</t>
        </r>
      </text>
    </comment>
    <comment ref="U10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ЧО, или 90% от общего объема поступл
</t>
        </r>
      </text>
    </comment>
  </commentList>
</comments>
</file>

<file path=xl/comments3.xml><?xml version="1.0" encoding="utf-8"?>
<comments xmlns="http://schemas.openxmlformats.org/spreadsheetml/2006/main">
  <authors>
    <author>new</author>
  </authors>
  <commentList>
    <comment ref="I10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
</t>
        </r>
      </text>
    </comment>
    <comment ref="M10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ЧО, или 90% от общего объема поступл
</t>
        </r>
      </text>
    </comment>
    <comment ref="Q10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ЧО, или 90% от общего объема поступл
</t>
        </r>
      </text>
    </comment>
    <comment ref="U10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ЧО, или 90% от общего объема поступл
</t>
        </r>
      </text>
    </comment>
  </commentList>
</comments>
</file>

<file path=xl/sharedStrings.xml><?xml version="1.0" encoding="utf-8"?>
<sst xmlns="http://schemas.openxmlformats.org/spreadsheetml/2006/main" count="268" uniqueCount="83">
  <si>
    <t>налоговый потенциал (НП)</t>
  </si>
  <si>
    <t>Индекс налогового потенциала (ИНП)</t>
  </si>
  <si>
    <t>Налог на добычу полезных ископаемых</t>
  </si>
  <si>
    <t xml:space="preserve">Налог на доходы физических лиц </t>
  </si>
  <si>
    <t>№</t>
  </si>
  <si>
    <t>Индекс бюджетных расходов по всем видам расходов  (ИБР)</t>
  </si>
  <si>
    <t>Всего</t>
  </si>
  <si>
    <t>(в тыс. рублей)</t>
  </si>
  <si>
    <t>Коэффициенты</t>
  </si>
  <si>
    <t>Коэффициент дифференциации  заработной платы (Кзпn)</t>
  </si>
  <si>
    <t>Расчетный удельный вес расходов на заработную плату (Узп)</t>
  </si>
  <si>
    <t>Расчетный удельный вес прочих расходов (Упр)</t>
  </si>
  <si>
    <t>Коэффициент дифференциации  прочих расходов (Кпрn)</t>
  </si>
  <si>
    <t>Расчет индекса бюджетных расходов (ИБРn=Узп*Кзпn+Упр*Кпрn)</t>
  </si>
  <si>
    <r>
      <t>Расчет индекса налогового потенциала (ИНП</t>
    </r>
    <r>
      <rPr>
        <b/>
        <vertAlign val="subscript"/>
        <sz val="12"/>
        <rFont val="Times New Roman Cyr"/>
        <family val="1"/>
      </rPr>
      <t>n</t>
    </r>
    <r>
      <rPr>
        <b/>
        <sz val="12"/>
        <rFont val="Times New Roman Cyr"/>
        <family val="1"/>
      </rPr>
      <t>=(НП</t>
    </r>
    <r>
      <rPr>
        <b/>
        <vertAlign val="subscript"/>
        <sz val="12"/>
        <rFont val="Times New Roman Cyr"/>
        <family val="1"/>
      </rPr>
      <t>n</t>
    </r>
    <r>
      <rPr>
        <b/>
        <sz val="12"/>
        <rFont val="Times New Roman Cyr"/>
        <family val="1"/>
      </rPr>
      <t>/Н</t>
    </r>
    <r>
      <rPr>
        <b/>
        <vertAlign val="subscript"/>
        <sz val="12"/>
        <rFont val="Times New Roman Cyr"/>
        <family val="1"/>
      </rPr>
      <t>n</t>
    </r>
    <r>
      <rPr>
        <b/>
        <sz val="12"/>
        <rFont val="Times New Roman Cyr"/>
        <family val="1"/>
      </rPr>
      <t>)/(НП/Н)</t>
    </r>
  </si>
  <si>
    <r>
      <t>Расчетная бюджетная обеспечен-ность (Боn=ИНП</t>
    </r>
    <r>
      <rPr>
        <b/>
        <vertAlign val="subscript"/>
        <sz val="12"/>
        <rFont val="Times New Roman Cyr"/>
        <family val="1"/>
      </rPr>
      <t>n</t>
    </r>
    <r>
      <rPr>
        <b/>
        <sz val="12"/>
        <rFont val="Times New Roman Cyr"/>
        <family val="1"/>
      </rPr>
      <t>/ИБР</t>
    </r>
    <r>
      <rPr>
        <b/>
        <vertAlign val="subscript"/>
        <sz val="12"/>
        <rFont val="Times New Roman Cyr"/>
        <family val="1"/>
      </rPr>
      <t>n</t>
    </r>
    <r>
      <rPr>
        <b/>
        <sz val="12"/>
        <rFont val="Times New Roman Cyr"/>
        <family val="1"/>
      </rPr>
      <t>)</t>
    </r>
  </si>
  <si>
    <r>
      <t>Расчет налогового потенциала  (НП</t>
    </r>
    <r>
      <rPr>
        <b/>
        <vertAlign val="subscript"/>
        <sz val="12"/>
        <rFont val="Times New Roman Cyr"/>
        <family val="1"/>
      </rPr>
      <t>k</t>
    </r>
    <r>
      <rPr>
        <b/>
        <sz val="12"/>
        <rFont val="Times New Roman Cyr"/>
        <family val="1"/>
      </rPr>
      <t>=ПД</t>
    </r>
    <r>
      <rPr>
        <b/>
        <vertAlign val="subscript"/>
        <sz val="12"/>
        <rFont val="Times New Roman Cyr"/>
        <family val="1"/>
      </rPr>
      <t>к</t>
    </r>
    <r>
      <rPr>
        <b/>
        <sz val="12"/>
        <rFont val="Times New Roman Cyr"/>
        <family val="1"/>
      </rPr>
      <t>*Норм</t>
    </r>
    <r>
      <rPr>
        <b/>
        <vertAlign val="subscript"/>
        <sz val="12"/>
        <rFont val="Times New Roman Cyr"/>
        <family val="1"/>
      </rPr>
      <t>к</t>
    </r>
    <r>
      <rPr>
        <b/>
        <sz val="12"/>
        <rFont val="Times New Roman Cyr"/>
        <family val="1"/>
      </rPr>
      <t>*(БН</t>
    </r>
    <r>
      <rPr>
        <b/>
        <vertAlign val="subscript"/>
        <sz val="12"/>
        <rFont val="Times New Roman Cyr"/>
        <family val="1"/>
      </rPr>
      <t>nk</t>
    </r>
    <r>
      <rPr>
        <b/>
        <sz val="12"/>
        <rFont val="Times New Roman Cyr"/>
        <family val="1"/>
      </rPr>
      <t>/БН</t>
    </r>
    <r>
      <rPr>
        <b/>
        <vertAlign val="subscript"/>
        <sz val="12"/>
        <rFont val="Times New Roman Cyr"/>
        <family val="1"/>
      </rPr>
      <t>k</t>
    </r>
    <r>
      <rPr>
        <b/>
        <sz val="12"/>
        <rFont val="Times New Roman Cyr"/>
        <family val="1"/>
      </rPr>
      <t>), НП=НП</t>
    </r>
    <r>
      <rPr>
        <b/>
        <vertAlign val="subscript"/>
        <sz val="12"/>
        <rFont val="Times New Roman Cyr"/>
        <family val="1"/>
      </rPr>
      <t>кn</t>
    </r>
    <r>
      <rPr>
        <b/>
        <sz val="12"/>
        <rFont val="Times New Roman Cyr"/>
        <family val="1"/>
      </rPr>
      <t>)</t>
    </r>
  </si>
  <si>
    <r>
      <t>Налоговый потенциал (НП</t>
    </r>
    <r>
      <rPr>
        <b/>
        <vertAlign val="subscript"/>
        <sz val="12"/>
        <rFont val="Times New Roman Cyr"/>
        <family val="1"/>
      </rPr>
      <t>nk)</t>
    </r>
  </si>
  <si>
    <r>
      <t>прогноз поступлений в КБ края (ПД</t>
    </r>
    <r>
      <rPr>
        <b/>
        <vertAlign val="subscript"/>
        <sz val="12"/>
        <rFont val="Times New Roman Cyr"/>
        <family val="1"/>
      </rPr>
      <t>к)</t>
    </r>
  </si>
  <si>
    <r>
      <t>норматив отчисления в бюджеты муници-пальных районов (городских округов)(Норм</t>
    </r>
    <r>
      <rPr>
        <b/>
        <vertAlign val="subscript"/>
        <sz val="12"/>
        <rFont val="Times New Roman Cyr"/>
        <family val="1"/>
      </rPr>
      <t>к)</t>
    </r>
  </si>
  <si>
    <r>
      <t>база налого-обложения (БН</t>
    </r>
    <r>
      <rPr>
        <b/>
        <vertAlign val="subscript"/>
        <sz val="12"/>
        <rFont val="Times New Roman Cyr"/>
        <family val="1"/>
      </rPr>
      <t>nk)</t>
    </r>
  </si>
  <si>
    <t>Дополнительный норматив отчислений от НДФЛ</t>
  </si>
  <si>
    <t>Дотация на замену дополнительным нормативом отчислений от НДФЛ</t>
  </si>
  <si>
    <t xml:space="preserve">Расчет дотации на выравнивание бюджетной обеспеченности муниципальных районов (городских округов) </t>
  </si>
  <si>
    <t>Земельный налог</t>
  </si>
  <si>
    <t>прогноз поступлений в КБ края(ПДк)</t>
  </si>
  <si>
    <t>норматив отчисления в бюджеты муниципаль-ных районов (Нормк)</t>
  </si>
  <si>
    <t>база налого-обложения (БНnk) кадастровая стоимость</t>
  </si>
  <si>
    <t>Налог на имущество физ лиц</t>
  </si>
  <si>
    <r>
      <t>прогноз поступлений в КБ края(ПД</t>
    </r>
    <r>
      <rPr>
        <b/>
        <vertAlign val="subscript"/>
        <sz val="8"/>
        <rFont val="Times New Roman Cyr"/>
        <family val="1"/>
      </rPr>
      <t>к)</t>
    </r>
  </si>
  <si>
    <r>
      <t>норматив отчисления в бюджеты муниципаль-ных районов (Норм</t>
    </r>
    <r>
      <rPr>
        <b/>
        <vertAlign val="subscript"/>
        <sz val="9"/>
        <rFont val="Times New Roman Cyr"/>
        <family val="1"/>
      </rPr>
      <t>к)</t>
    </r>
  </si>
  <si>
    <r>
      <t>база налого-обложения (БН</t>
    </r>
    <r>
      <rPr>
        <b/>
        <vertAlign val="subscript"/>
        <sz val="8"/>
        <rFont val="Times New Roman Cyr"/>
        <family val="1"/>
      </rPr>
      <t xml:space="preserve">nk)  </t>
    </r>
    <r>
      <rPr>
        <b/>
        <vertAlign val="subscript"/>
        <sz val="12"/>
        <rFont val="Times New Roman Cyr"/>
        <family val="0"/>
      </rPr>
      <t>кадастровая стоимость</t>
    </r>
    <r>
      <rPr>
        <b/>
        <vertAlign val="subscript"/>
        <sz val="8"/>
        <rFont val="Times New Roman Cyr"/>
        <family val="1"/>
      </rPr>
      <t xml:space="preserve"> </t>
    </r>
  </si>
  <si>
    <t>Прогноз НДФЛ на 2023 год (100%)</t>
  </si>
  <si>
    <t>Налог, взимаемый в связи с применением УСН</t>
  </si>
  <si>
    <t>Муниципальные районы,  муниципальные и городские округа</t>
  </si>
  <si>
    <t xml:space="preserve">Агинский </t>
  </si>
  <si>
    <t xml:space="preserve">Акшинский </t>
  </si>
  <si>
    <t xml:space="preserve">Алек-Заводский </t>
  </si>
  <si>
    <t xml:space="preserve">Балейский </t>
  </si>
  <si>
    <t xml:space="preserve">Борзинский </t>
  </si>
  <si>
    <t xml:space="preserve">Газ-заводский </t>
  </si>
  <si>
    <t xml:space="preserve">Дульдургинский </t>
  </si>
  <si>
    <t xml:space="preserve">Забайкальский </t>
  </si>
  <si>
    <t>Каларский</t>
  </si>
  <si>
    <t xml:space="preserve">Калганский </t>
  </si>
  <si>
    <t xml:space="preserve">Карымский </t>
  </si>
  <si>
    <t xml:space="preserve">Краснокаменск </t>
  </si>
  <si>
    <t xml:space="preserve">Красночикойский </t>
  </si>
  <si>
    <t xml:space="preserve">Кыринский </t>
  </si>
  <si>
    <t xml:space="preserve">Могойтуйский </t>
  </si>
  <si>
    <t xml:space="preserve">Могочинский </t>
  </si>
  <si>
    <t xml:space="preserve">Нерчинский </t>
  </si>
  <si>
    <t xml:space="preserve">Нер-Заводский </t>
  </si>
  <si>
    <t xml:space="preserve">Оловяннинский </t>
  </si>
  <si>
    <t xml:space="preserve">Ононский </t>
  </si>
  <si>
    <t xml:space="preserve">П-Забайкальский </t>
  </si>
  <si>
    <t xml:space="preserve">Приаргунский </t>
  </si>
  <si>
    <t xml:space="preserve">Сретенский </t>
  </si>
  <si>
    <t xml:space="preserve">Т-Олекминский </t>
  </si>
  <si>
    <t xml:space="preserve">Тунгокоченский </t>
  </si>
  <si>
    <t xml:space="preserve">Улетовский </t>
  </si>
  <si>
    <t xml:space="preserve">Хилокский </t>
  </si>
  <si>
    <t xml:space="preserve">Чернышевский </t>
  </si>
  <si>
    <t xml:space="preserve">Читинский </t>
  </si>
  <si>
    <t xml:space="preserve">Шелопугинский </t>
  </si>
  <si>
    <t xml:space="preserve">Шилкинский </t>
  </si>
  <si>
    <t>Поселок Агинское</t>
  </si>
  <si>
    <t xml:space="preserve"> Г.Петровский-Забайкальский</t>
  </si>
  <si>
    <t>Г.Чита</t>
  </si>
  <si>
    <t xml:space="preserve"> ЗАТО Горный</t>
  </si>
  <si>
    <t>Первая часть дотации на выравнивание бюджетной обеспеченности муниципальных районов (муниципальных округов, городских округов)</t>
  </si>
  <si>
    <t>Вторая часть дотации на выравнивание бюджетной обеспеченности муниципальных районов (муниципальных округов, городских округов)</t>
  </si>
  <si>
    <t>Третья часть дотации на выравнивание бюджетной обеспеченности муниципальных районов (муниципальных округов, городских округов)</t>
  </si>
  <si>
    <t xml:space="preserve">Финансовая помощь в виде дотации на выравнивание бюджетной обеспеченности муниципальных районов (муниципальных округов, городских округов) </t>
  </si>
  <si>
    <t>Объем дотации на 1 год планового периода</t>
  </si>
  <si>
    <t>Дополнительный норматив на 1 год планового периода</t>
  </si>
  <si>
    <t>Итого дотации на выравнивание бюджетной обеспеченности муниципальных районов (муниципальных округов, городских округов) с 3 этапом</t>
  </si>
  <si>
    <t>Прогноз НДФЛ на 2025 год (100%)</t>
  </si>
  <si>
    <t>Численность населения на 1.01.2023 (H)</t>
  </si>
  <si>
    <t>Прогноз НДФЛ на 2026 год (100%)</t>
  </si>
  <si>
    <t>Расчет дотации бюджетам муниципальных районов (муниципальных округов, городских округов)  на выравнивание бюджетной обеспеченности муниципальных районов, муниципальных и городских округов на 2024 год.</t>
  </si>
  <si>
    <t>Расчет дотации бюджетам муниципальных районов (муниципальных округов, городских округов)  на выравнивание бюджетной обеспеченности муниципальных районов, муниципальных и городских округов на 2025 год.</t>
  </si>
  <si>
    <t>Расчет дотации бюджетам муниципальных районов (муниципальных округов, городских округов)  на выравнивание бюджетной обеспеченности муниципальных районов, муниципальных и городских округов на 2026 год.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</si>
</sst>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\$#,##0\ ;\(\$#,##0\)"/>
    <numFmt numFmtId="177" formatCode="#,##0.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00"/>
    <numFmt numFmtId="185" formatCode="0.0"/>
    <numFmt numFmtId="186" formatCode="#,##0.0000"/>
    <numFmt numFmtId="187" formatCode="_-* #,##0.0_р_._-;\-* #,##0.0_р_._-;_-* &quot;-&quot;?_р_._-;_-@_-"/>
    <numFmt numFmtId="188" formatCode="_-* #,##0.000_р_._-;\-* #,##0.000_р_._-;_-* &quot;-&quot;???_р_._-;_-@_-"/>
    <numFmt numFmtId="189" formatCode="0.0%"/>
    <numFmt numFmtId="190" formatCode="#,##0.00000"/>
    <numFmt numFmtId="191" formatCode="_-* #,##0.00_р_._-;\-* #,##0.00_р_._-;_-* &quot;-&quot;???_р_._-;_-@_-"/>
    <numFmt numFmtId="192" formatCode="_-* #,##0.00_р_._-;\-* #,##0.00_р_._-;_-* &quot;-&quot;?_р_._-;_-@_-"/>
    <numFmt numFmtId="193" formatCode="_-* #,##0_р_._-;\-* #,##0_р_._-;_-* &quot;-&quot;?_р_._-;_-@_-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0_р_._-;\-* #,##0.00000_р_._-;_-* &quot;-&quot;??_р_._-;_-@_-"/>
    <numFmt numFmtId="197" formatCode="0.000%"/>
    <numFmt numFmtId="198" formatCode="_-* #,##0.0000_р_._-;\-* #,##0.0000_р_._-;_-* &quot;-&quot;???_р_._-;_-@_-"/>
    <numFmt numFmtId="199" formatCode="#,##0.000000"/>
    <numFmt numFmtId="200" formatCode="#,##0.0000000"/>
    <numFmt numFmtId="201" formatCode="0.0000%"/>
    <numFmt numFmtId="202" formatCode="0.00000%"/>
    <numFmt numFmtId="203" formatCode="_-* #,##0.0_р_._-;\-* #,##0.0_р_._-;_-* &quot;-&quot;???_р_._-;_-@_-"/>
    <numFmt numFmtId="204" formatCode="_-* #,##0_р_._-;\-* #,##0_р_._-;_-* &quot;-&quot;???_р_._-;_-@_-"/>
    <numFmt numFmtId="205" formatCode="0.000000%"/>
    <numFmt numFmtId="206" formatCode="_-* #,##0.000_р_._-;\-* #,##0.000_р_._-;_-* &quot;-&quot;?_р_._-;_-@_-"/>
    <numFmt numFmtId="207" formatCode="_-* #,##0.000000_р_._-;\-* #,##0.000000_р_._-;_-* &quot;-&quot;??????_р_._-;_-@_-"/>
    <numFmt numFmtId="208" formatCode="_-* #,##0.0000_р_._-;\-* #,##0.0000_р_._-;_-* &quot;-&quot;????_р_._-;_-@_-"/>
    <numFmt numFmtId="209" formatCode="#,##0.0_ ;\-#,##0.0\ "/>
    <numFmt numFmtId="210" formatCode="_-* #,##0.0\ _₽_-;\-* #,##0.0\ _₽_-;_-* &quot;-&quot;?\ _₽_-;_-@_-"/>
    <numFmt numFmtId="211" formatCode="#,##0.00_ ;\-#,##0.00\ "/>
    <numFmt numFmtId="212" formatCode="_-* #,##0.0_р_._-;\-* #,##0.0_р_._-;_-* &quot;-&quot;??_р_._-;_-@_-"/>
    <numFmt numFmtId="213" formatCode="_-* #,##0_р_._-;\-* #,##0_р_._-;_-* &quot;-&quot;??_р_._-;_-@_-"/>
    <numFmt numFmtId="214" formatCode="#,##0_ ;\-#,##0\ "/>
    <numFmt numFmtId="215" formatCode="_-* #,##0.000\ _₽_-;\-* #,##0.000\ _₽_-;_-* &quot;-&quot;???\ _₽_-;_-@_-"/>
  </numFmts>
  <fonts count="60">
    <font>
      <sz val="10"/>
      <name val="Arial Cyr"/>
      <family val="0"/>
    </font>
    <font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7"/>
      <name val="Times New Roman"/>
      <family val="1"/>
    </font>
    <font>
      <b/>
      <sz val="12"/>
      <name val="Times New Roman Cyr"/>
      <family val="1"/>
    </font>
    <font>
      <b/>
      <vertAlign val="subscript"/>
      <sz val="12"/>
      <name val="Times New Roman Cyr"/>
      <family val="1"/>
    </font>
    <font>
      <b/>
      <i/>
      <sz val="12"/>
      <name val="Times New Roman"/>
      <family val="1"/>
    </font>
    <font>
      <b/>
      <i/>
      <sz val="12"/>
      <name val="Times New Roman Cyr"/>
      <family val="1"/>
    </font>
    <font>
      <sz val="12"/>
      <name val="Times New Roman Cyr"/>
      <family val="1"/>
    </font>
    <font>
      <b/>
      <sz val="12"/>
      <name val="Arial Cyr"/>
      <family val="0"/>
    </font>
    <font>
      <b/>
      <sz val="10"/>
      <name val="Times New Roman Cyr"/>
      <family val="1"/>
    </font>
    <font>
      <b/>
      <vertAlign val="subscript"/>
      <sz val="8"/>
      <name val="Times New Roman Cyr"/>
      <family val="1"/>
    </font>
    <font>
      <b/>
      <vertAlign val="subscript"/>
      <sz val="9"/>
      <name val="Times New Roman Cyr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3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" fillId="0" borderId="1" applyNumberFormat="0" applyFont="0" applyFill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2" applyNumberFormat="0" applyAlignment="0" applyProtection="0"/>
    <xf numFmtId="0" fontId="45" fillId="27" borderId="3" applyNumberFormat="0" applyAlignment="0" applyProtection="0"/>
    <xf numFmtId="0" fontId="46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28" borderId="8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87" fontId="15" fillId="33" borderId="12" xfId="62" applyNumberFormat="1" applyFont="1" applyFill="1" applyBorder="1" applyAlignment="1">
      <alignment horizontal="center" vertical="center" wrapText="1"/>
      <protection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169" fontId="17" fillId="33" borderId="12" xfId="0" applyNumberFormat="1" applyFont="1" applyFill="1" applyBorder="1" applyAlignment="1">
      <alignment/>
    </xf>
    <xf numFmtId="177" fontId="17" fillId="33" borderId="12" xfId="62" applyNumberFormat="1" applyFont="1" applyFill="1" applyBorder="1">
      <alignment/>
      <protection/>
    </xf>
    <xf numFmtId="194" fontId="18" fillId="33" borderId="12" xfId="62" applyNumberFormat="1" applyFont="1" applyFill="1" applyBorder="1" applyAlignment="1">
      <alignment wrapText="1"/>
      <protection/>
    </xf>
    <xf numFmtId="184" fontId="18" fillId="33" borderId="12" xfId="62" applyNumberFormat="1" applyFont="1" applyFill="1" applyBorder="1" applyAlignment="1">
      <alignment wrapText="1"/>
      <protection/>
    </xf>
    <xf numFmtId="184" fontId="17" fillId="33" borderId="12" xfId="62" applyNumberFormat="1" applyFont="1" applyFill="1" applyBorder="1" applyAlignment="1">
      <alignment wrapText="1"/>
      <protection/>
    </xf>
    <xf numFmtId="184" fontId="17" fillId="33" borderId="12" xfId="0" applyNumberFormat="1" applyFont="1" applyFill="1" applyBorder="1" applyAlignment="1">
      <alignment/>
    </xf>
    <xf numFmtId="169" fontId="17" fillId="33" borderId="13" xfId="0" applyNumberFormat="1" applyFont="1" applyFill="1" applyBorder="1" applyAlignment="1">
      <alignment/>
    </xf>
    <xf numFmtId="187" fontId="17" fillId="33" borderId="12" xfId="0" applyNumberFormat="1" applyFont="1" applyFill="1" applyBorder="1" applyAlignment="1">
      <alignment/>
    </xf>
    <xf numFmtId="9" fontId="18" fillId="33" borderId="12" xfId="62" applyNumberFormat="1" applyFont="1" applyFill="1" applyBorder="1" applyAlignment="1">
      <alignment wrapText="1"/>
      <protection/>
    </xf>
    <xf numFmtId="0" fontId="17" fillId="33" borderId="12" xfId="0" applyFont="1" applyFill="1" applyBorder="1" applyAlignment="1">
      <alignment/>
    </xf>
    <xf numFmtId="9" fontId="18" fillId="33" borderId="12" xfId="62" applyNumberFormat="1" applyFont="1" applyFill="1" applyBorder="1" applyAlignment="1">
      <alignment wrapText="1"/>
      <protection/>
    </xf>
    <xf numFmtId="3" fontId="15" fillId="33" borderId="12" xfId="0" applyNumberFormat="1" applyFont="1" applyFill="1" applyBorder="1" applyAlignment="1">
      <alignment wrapText="1"/>
    </xf>
    <xf numFmtId="0" fontId="10" fillId="33" borderId="12" xfId="0" applyFont="1" applyFill="1" applyBorder="1" applyAlignment="1">
      <alignment/>
    </xf>
    <xf numFmtId="3" fontId="10" fillId="33" borderId="12" xfId="62" applyNumberFormat="1" applyFont="1" applyFill="1" applyBorder="1" applyAlignment="1">
      <alignment wrapText="1"/>
      <protection/>
    </xf>
    <xf numFmtId="193" fontId="10" fillId="33" borderId="12" xfId="62" applyNumberFormat="1" applyFont="1" applyFill="1" applyBorder="1" applyAlignment="1">
      <alignment horizontal="center" wrapText="1"/>
      <protection/>
    </xf>
    <xf numFmtId="193" fontId="10" fillId="33" borderId="12" xfId="62" applyNumberFormat="1" applyFont="1" applyFill="1" applyBorder="1" applyAlignment="1">
      <alignment wrapText="1"/>
      <protection/>
    </xf>
    <xf numFmtId="194" fontId="10" fillId="33" borderId="12" xfId="62" applyNumberFormat="1" applyFont="1" applyFill="1" applyBorder="1" applyAlignment="1">
      <alignment wrapText="1"/>
      <protection/>
    </xf>
    <xf numFmtId="184" fontId="10" fillId="33" borderId="12" xfId="62" applyNumberFormat="1" applyFont="1" applyFill="1" applyBorder="1" applyAlignment="1">
      <alignment wrapText="1"/>
      <protection/>
    </xf>
    <xf numFmtId="184" fontId="10" fillId="33" borderId="12" xfId="0" applyNumberFormat="1" applyFont="1" applyFill="1" applyBorder="1" applyAlignment="1">
      <alignment/>
    </xf>
    <xf numFmtId="169" fontId="10" fillId="33" borderId="13" xfId="0" applyNumberFormat="1" applyFont="1" applyFill="1" applyBorder="1" applyAlignment="1">
      <alignment/>
    </xf>
    <xf numFmtId="187" fontId="10" fillId="33" borderId="13" xfId="0" applyNumberFormat="1" applyFont="1" applyFill="1" applyBorder="1" applyAlignment="1">
      <alignment/>
    </xf>
    <xf numFmtId="169" fontId="10" fillId="33" borderId="12" xfId="0" applyNumberFormat="1" applyFont="1" applyFill="1" applyBorder="1" applyAlignment="1">
      <alignment/>
    </xf>
    <xf numFmtId="0" fontId="10" fillId="33" borderId="14" xfId="0" applyFont="1" applyFill="1" applyBorder="1" applyAlignment="1">
      <alignment/>
    </xf>
    <xf numFmtId="3" fontId="10" fillId="33" borderId="14" xfId="62" applyNumberFormat="1" applyFont="1" applyFill="1" applyBorder="1" applyAlignment="1">
      <alignment wrapText="1"/>
      <protection/>
    </xf>
    <xf numFmtId="193" fontId="10" fillId="33" borderId="14" xfId="62" applyNumberFormat="1" applyFont="1" applyFill="1" applyBorder="1" applyAlignment="1">
      <alignment wrapText="1"/>
      <protection/>
    </xf>
    <xf numFmtId="194" fontId="10" fillId="33" borderId="14" xfId="62" applyNumberFormat="1" applyFont="1" applyFill="1" applyBorder="1" applyAlignment="1">
      <alignment wrapText="1"/>
      <protection/>
    </xf>
    <xf numFmtId="184" fontId="10" fillId="33" borderId="14" xfId="0" applyNumberFormat="1" applyFont="1" applyFill="1" applyBorder="1" applyAlignment="1">
      <alignment/>
    </xf>
    <xf numFmtId="187" fontId="10" fillId="33" borderId="15" xfId="0" applyNumberFormat="1" applyFont="1" applyFill="1" applyBorder="1" applyAlignment="1">
      <alignment/>
    </xf>
    <xf numFmtId="187" fontId="10" fillId="33" borderId="12" xfId="0" applyNumberFormat="1" applyFont="1" applyFill="1" applyBorder="1" applyAlignment="1">
      <alignment/>
    </xf>
    <xf numFmtId="0" fontId="20" fillId="33" borderId="12" xfId="0" applyFont="1" applyFill="1" applyBorder="1" applyAlignment="1">
      <alignment/>
    </xf>
    <xf numFmtId="187" fontId="20" fillId="33" borderId="12" xfId="0" applyNumberFormat="1" applyFont="1" applyFill="1" applyBorder="1" applyAlignment="1">
      <alignment/>
    </xf>
    <xf numFmtId="0" fontId="20" fillId="33" borderId="16" xfId="0" applyFont="1" applyFill="1" applyBorder="1" applyAlignment="1">
      <alignment/>
    </xf>
    <xf numFmtId="3" fontId="10" fillId="33" borderId="16" xfId="62" applyNumberFormat="1" applyFont="1" applyFill="1" applyBorder="1" applyAlignment="1">
      <alignment wrapText="1"/>
      <protection/>
    </xf>
    <xf numFmtId="194" fontId="10" fillId="33" borderId="16" xfId="62" applyNumberFormat="1" applyFont="1" applyFill="1" applyBorder="1" applyAlignment="1">
      <alignment wrapText="1"/>
      <protection/>
    </xf>
    <xf numFmtId="187" fontId="10" fillId="33" borderId="17" xfId="0" applyNumberFormat="1" applyFont="1" applyFill="1" applyBorder="1" applyAlignment="1">
      <alignment/>
    </xf>
    <xf numFmtId="169" fontId="4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187" fontId="9" fillId="33" borderId="0" xfId="0" applyNumberFormat="1" applyFont="1" applyFill="1" applyAlignment="1">
      <alignment/>
    </xf>
    <xf numFmtId="171" fontId="9" fillId="33" borderId="0" xfId="0" applyNumberFormat="1" applyFont="1" applyFill="1" applyAlignment="1">
      <alignment/>
    </xf>
    <xf numFmtId="188" fontId="4" fillId="33" borderId="0" xfId="0" applyNumberFormat="1" applyFont="1" applyFill="1" applyAlignment="1">
      <alignment/>
    </xf>
    <xf numFmtId="0" fontId="15" fillId="33" borderId="12" xfId="62" applyFont="1" applyFill="1" applyBorder="1" applyAlignment="1">
      <alignment horizontal="center" vertical="center" wrapText="1"/>
      <protection/>
    </xf>
    <xf numFmtId="0" fontId="4" fillId="33" borderId="0" xfId="0" applyFont="1" applyFill="1" applyAlignment="1">
      <alignment horizontal="center" vertical="center" wrapText="1"/>
    </xf>
    <xf numFmtId="169" fontId="4" fillId="33" borderId="0" xfId="0" applyNumberFormat="1" applyFont="1" applyFill="1" applyAlignment="1">
      <alignment horizontal="center" vertical="center" wrapText="1"/>
    </xf>
    <xf numFmtId="0" fontId="4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4" fillId="33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9" fillId="33" borderId="12" xfId="40" applyFont="1" applyFill="1" applyBorder="1">
      <alignment/>
      <protection/>
    </xf>
    <xf numFmtId="193" fontId="11" fillId="33" borderId="13" xfId="62" applyNumberFormat="1" applyFont="1" applyFill="1" applyBorder="1" applyAlignment="1">
      <alignment wrapText="1"/>
      <protection/>
    </xf>
    <xf numFmtId="0" fontId="11" fillId="33" borderId="12" xfId="0" applyFont="1" applyFill="1" applyBorder="1" applyAlignment="1">
      <alignment/>
    </xf>
    <xf numFmtId="0" fontId="11" fillId="33" borderId="0" xfId="0" applyFont="1" applyFill="1" applyAlignment="1">
      <alignment/>
    </xf>
    <xf numFmtId="0" fontId="9" fillId="33" borderId="12" xfId="0" applyFont="1" applyFill="1" applyBorder="1" applyAlignment="1">
      <alignment/>
    </xf>
    <xf numFmtId="0" fontId="10" fillId="33" borderId="0" xfId="0" applyFont="1" applyFill="1" applyBorder="1" applyAlignment="1">
      <alignment vertical="center" wrapText="1"/>
    </xf>
    <xf numFmtId="210" fontId="17" fillId="33" borderId="13" xfId="0" applyNumberFormat="1" applyFont="1" applyFill="1" applyBorder="1" applyAlignment="1">
      <alignment/>
    </xf>
    <xf numFmtId="209" fontId="17" fillId="33" borderId="12" xfId="0" applyNumberFormat="1" applyFont="1" applyFill="1" applyBorder="1" applyAlignment="1">
      <alignment/>
    </xf>
    <xf numFmtId="194" fontId="10" fillId="33" borderId="12" xfId="62" applyNumberFormat="1" applyFont="1" applyFill="1" applyBorder="1" applyAlignment="1">
      <alignment horizontal="right" wrapText="1"/>
      <protection/>
    </xf>
    <xf numFmtId="185" fontId="10" fillId="33" borderId="13" xfId="0" applyNumberFormat="1" applyFont="1" applyFill="1" applyBorder="1" applyAlignment="1">
      <alignment/>
    </xf>
    <xf numFmtId="210" fontId="10" fillId="33" borderId="13" xfId="0" applyNumberFormat="1" applyFont="1" applyFill="1" applyBorder="1" applyAlignment="1">
      <alignment horizontal="center" vertical="center" wrapText="1"/>
    </xf>
    <xf numFmtId="0" fontId="15" fillId="33" borderId="12" xfId="62" applyFont="1" applyFill="1" applyBorder="1" applyAlignment="1">
      <alignment horizontal="center" vertical="center" wrapText="1"/>
      <protection/>
    </xf>
    <xf numFmtId="2" fontId="10" fillId="33" borderId="13" xfId="0" applyNumberFormat="1" applyFont="1" applyFill="1" applyBorder="1" applyAlignment="1">
      <alignment/>
    </xf>
    <xf numFmtId="0" fontId="19" fillId="0" borderId="12" xfId="40" applyFont="1" applyFill="1" applyBorder="1">
      <alignment/>
      <protection/>
    </xf>
    <xf numFmtId="0" fontId="19" fillId="0" borderId="12" xfId="40" applyFont="1" applyFill="1" applyBorder="1" applyAlignment="1">
      <alignment wrapText="1"/>
      <protection/>
    </xf>
    <xf numFmtId="169" fontId="4" fillId="0" borderId="0" xfId="0" applyNumberFormat="1" applyFont="1" applyFill="1" applyAlignment="1">
      <alignment/>
    </xf>
    <xf numFmtId="188" fontId="15" fillId="33" borderId="12" xfId="62" applyNumberFormat="1" applyFont="1" applyFill="1" applyBorder="1" applyAlignment="1">
      <alignment horizontal="center" vertical="center" wrapText="1"/>
      <protection/>
    </xf>
    <xf numFmtId="171" fontId="15" fillId="33" borderId="12" xfId="62" applyNumberFormat="1" applyFont="1" applyFill="1" applyBorder="1" applyAlignment="1">
      <alignment horizontal="center" vertical="center" wrapText="1"/>
      <protection/>
    </xf>
    <xf numFmtId="0" fontId="15" fillId="33" borderId="12" xfId="62" applyFont="1" applyFill="1" applyBorder="1" applyAlignment="1">
      <alignment horizontal="center" vertical="center" wrapText="1"/>
      <protection/>
    </xf>
    <xf numFmtId="169" fontId="10" fillId="33" borderId="12" xfId="0" applyNumberFormat="1" applyFont="1" applyFill="1" applyBorder="1" applyAlignment="1">
      <alignment horizontal="center" vertical="center" wrapText="1"/>
    </xf>
    <xf numFmtId="188" fontId="15" fillId="33" borderId="14" xfId="62" applyNumberFormat="1" applyFont="1" applyFill="1" applyBorder="1" applyAlignment="1">
      <alignment horizontal="center" vertical="center" wrapText="1"/>
      <protection/>
    </xf>
    <xf numFmtId="188" fontId="15" fillId="33" borderId="18" xfId="62" applyNumberFormat="1" applyFont="1" applyFill="1" applyBorder="1" applyAlignment="1">
      <alignment horizontal="center" vertical="center" wrapText="1"/>
      <protection/>
    </xf>
    <xf numFmtId="188" fontId="15" fillId="33" borderId="16" xfId="62" applyNumberFormat="1" applyFont="1" applyFill="1" applyBorder="1" applyAlignment="1">
      <alignment horizontal="center" vertical="center" wrapText="1"/>
      <protection/>
    </xf>
    <xf numFmtId="0" fontId="15" fillId="33" borderId="15" xfId="62" applyFont="1" applyFill="1" applyBorder="1" applyAlignment="1">
      <alignment horizontal="center" vertical="center" wrapText="1"/>
      <protection/>
    </xf>
    <xf numFmtId="0" fontId="15" fillId="33" borderId="19" xfId="62" applyFont="1" applyFill="1" applyBorder="1" applyAlignment="1">
      <alignment horizontal="center" vertical="center" wrapText="1"/>
      <protection/>
    </xf>
    <xf numFmtId="0" fontId="15" fillId="33" borderId="20" xfId="62" applyFont="1" applyFill="1" applyBorder="1" applyAlignment="1">
      <alignment horizontal="center" vertical="center" wrapText="1"/>
      <protection/>
    </xf>
    <xf numFmtId="0" fontId="15" fillId="33" borderId="17" xfId="62" applyFont="1" applyFill="1" applyBorder="1" applyAlignment="1">
      <alignment horizontal="center" vertical="center" wrapText="1"/>
      <protection/>
    </xf>
    <xf numFmtId="0" fontId="15" fillId="33" borderId="11" xfId="62" applyFont="1" applyFill="1" applyBorder="1" applyAlignment="1">
      <alignment horizontal="center" vertical="center" wrapText="1"/>
      <protection/>
    </xf>
    <xf numFmtId="0" fontId="15" fillId="33" borderId="21" xfId="62" applyFont="1" applyFill="1" applyBorder="1" applyAlignment="1">
      <alignment horizontal="center" vertical="center" wrapText="1"/>
      <protection/>
    </xf>
    <xf numFmtId="0" fontId="15" fillId="33" borderId="13" xfId="62" applyFont="1" applyFill="1" applyBorder="1" applyAlignment="1">
      <alignment horizontal="center" vertical="center" wrapText="1"/>
      <protection/>
    </xf>
    <xf numFmtId="0" fontId="15" fillId="33" borderId="22" xfId="62" applyFont="1" applyFill="1" applyBorder="1" applyAlignment="1">
      <alignment horizontal="center" vertical="center" wrapText="1"/>
      <protection/>
    </xf>
    <xf numFmtId="0" fontId="15" fillId="33" borderId="23" xfId="62" applyFont="1" applyFill="1" applyBorder="1" applyAlignment="1">
      <alignment horizontal="center" vertical="center" wrapText="1"/>
      <protection/>
    </xf>
    <xf numFmtId="0" fontId="24" fillId="33" borderId="0" xfId="0" applyFont="1" applyFill="1" applyBorder="1" applyAlignment="1">
      <alignment horizontal="center" vertical="center" wrapText="1"/>
    </xf>
    <xf numFmtId="188" fontId="15" fillId="33" borderId="15" xfId="62" applyNumberFormat="1" applyFont="1" applyFill="1" applyBorder="1" applyAlignment="1">
      <alignment horizontal="center" vertical="center" wrapText="1"/>
      <protection/>
    </xf>
    <xf numFmtId="188" fontId="15" fillId="33" borderId="24" xfId="62" applyNumberFormat="1" applyFont="1" applyFill="1" applyBorder="1" applyAlignment="1">
      <alignment horizontal="center" vertical="center" wrapText="1"/>
      <protection/>
    </xf>
    <xf numFmtId="188" fontId="15" fillId="33" borderId="17" xfId="62" applyNumberFormat="1" applyFont="1" applyFill="1" applyBorder="1" applyAlignment="1">
      <alignment horizontal="center" vertical="center" wrapText="1"/>
      <protection/>
    </xf>
    <xf numFmtId="0" fontId="21" fillId="33" borderId="12" xfId="62" applyFont="1" applyFill="1" applyBorder="1" applyAlignment="1">
      <alignment horizontal="center" vertical="center" wrapText="1"/>
      <protection/>
    </xf>
    <xf numFmtId="187" fontId="20" fillId="33" borderId="12" xfId="0" applyNumberFormat="1" applyFont="1" applyFill="1" applyBorder="1" applyAlignment="1">
      <alignment horizontal="center" vertical="center"/>
    </xf>
    <xf numFmtId="193" fontId="10" fillId="33" borderId="12" xfId="62" applyNumberFormat="1" applyFont="1" applyFill="1" applyBorder="1" applyAlignment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Normal_002-rev-wod" xfId="39"/>
    <cellStyle name="Normal_Regional Data for IGR" xfId="40"/>
    <cellStyle name="Total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_пр3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AP46"/>
  <sheetViews>
    <sheetView tabSelected="1" view="pageBreakPreview" zoomScale="55" zoomScaleSheetLayoutView="55" zoomScalePageLayoutView="0" workbookViewId="0" topLeftCell="A1">
      <pane xSplit="2" ySplit="9" topLeftCell="C1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L45" sqref="L45"/>
    </sheetView>
  </sheetViews>
  <sheetFormatPr defaultColWidth="9.00390625" defaultRowHeight="12.75"/>
  <cols>
    <col min="1" max="1" width="7.75390625" style="48" customWidth="1"/>
    <col min="2" max="2" width="21.75390625" style="42" customWidth="1"/>
    <col min="3" max="3" width="14.125" style="42" customWidth="1"/>
    <col min="4" max="4" width="15.625" style="43" customWidth="1"/>
    <col min="5" max="5" width="13.375" style="43" customWidth="1"/>
    <col min="6" max="6" width="17.875" style="43" hidden="1" customWidth="1"/>
    <col min="7" max="7" width="17.875" style="43" customWidth="1"/>
    <col min="8" max="8" width="14.125" style="43" customWidth="1"/>
    <col min="9" max="9" width="13.125" style="43" customWidth="1"/>
    <col min="10" max="10" width="15.25390625" style="43" customWidth="1"/>
    <col min="11" max="11" width="14.875" style="44" customWidth="1"/>
    <col min="12" max="12" width="13.625" style="44" customWidth="1"/>
    <col min="13" max="13" width="16.125" style="43" customWidth="1"/>
    <col min="14" max="14" width="14.75390625" style="43" customWidth="1"/>
    <col min="15" max="15" width="17.25390625" style="43" customWidth="1"/>
    <col min="16" max="16" width="16.25390625" style="43" customWidth="1"/>
    <col min="17" max="17" width="13.875" style="43" customWidth="1"/>
    <col min="18" max="18" width="11.375" style="43" customWidth="1"/>
    <col min="19" max="19" width="16.25390625" style="43" customWidth="1"/>
    <col min="20" max="20" width="13.00390625" style="43" customWidth="1"/>
    <col min="21" max="21" width="11.25390625" style="43" customWidth="1"/>
    <col min="22" max="22" width="12.125" style="43" customWidth="1"/>
    <col min="23" max="23" width="16.25390625" style="43" customWidth="1"/>
    <col min="24" max="24" width="13.625" style="43" customWidth="1"/>
    <col min="25" max="25" width="15.00390625" style="43" customWidth="1"/>
    <col min="26" max="26" width="12.625" style="45" customWidth="1"/>
    <col min="27" max="27" width="12.25390625" style="45" customWidth="1"/>
    <col min="28" max="28" width="9.75390625" style="43" customWidth="1"/>
    <col min="29" max="29" width="10.875" style="43" customWidth="1"/>
    <col min="30" max="30" width="12.75390625" style="43" customWidth="1"/>
    <col min="31" max="31" width="12.875" style="43" customWidth="1"/>
    <col min="32" max="32" width="11.875" style="46" customWidth="1"/>
    <col min="33" max="33" width="19.375" style="46" customWidth="1"/>
    <col min="34" max="34" width="17.125" style="46" customWidth="1"/>
    <col min="35" max="35" width="18.125" style="46" customWidth="1"/>
    <col min="36" max="36" width="17.125" style="46" customWidth="1"/>
    <col min="37" max="37" width="20.125" style="46" customWidth="1"/>
    <col min="38" max="38" width="20.00390625" style="46" customWidth="1"/>
    <col min="39" max="39" width="11.875" style="46" customWidth="1"/>
    <col min="40" max="40" width="16.875" style="46" customWidth="1"/>
    <col min="41" max="41" width="17.75390625" style="46" customWidth="1"/>
    <col min="42" max="42" width="21.25390625" style="46" customWidth="1"/>
    <col min="43" max="16384" width="9.125" style="50" customWidth="1"/>
  </cols>
  <sheetData>
    <row r="1" spans="2:42" s="48" customFormat="1" ht="44.25" customHeight="1">
      <c r="B1" s="49"/>
      <c r="C1" s="86" t="s">
        <v>80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59"/>
      <c r="Y1" s="59"/>
      <c r="Z1" s="59"/>
      <c r="AA1" s="59"/>
      <c r="AB1" s="59"/>
      <c r="AC1" s="59"/>
      <c r="AD1" s="59"/>
      <c r="AE1" s="59"/>
      <c r="AF1" s="59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2:42" s="48" customFormat="1" ht="2.25" customHeight="1">
      <c r="B2" s="4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1"/>
      <c r="AM2" s="1"/>
      <c r="AN2" s="1"/>
      <c r="AO2" s="1"/>
      <c r="AP2" s="1" t="s">
        <v>7</v>
      </c>
    </row>
    <row r="3" spans="1:42" s="48" customFormat="1" ht="14.25" customHeight="1">
      <c r="A3" s="73" t="s">
        <v>4</v>
      </c>
      <c r="B3" s="73" t="s">
        <v>34</v>
      </c>
      <c r="C3" s="73" t="s">
        <v>78</v>
      </c>
      <c r="D3" s="72">
        <v>3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7" t="s">
        <v>23</v>
      </c>
      <c r="AH3" s="78"/>
      <c r="AI3" s="78"/>
      <c r="AJ3" s="78"/>
      <c r="AK3" s="78"/>
      <c r="AL3" s="78"/>
      <c r="AM3" s="78"/>
      <c r="AN3" s="78"/>
      <c r="AO3" s="78"/>
      <c r="AP3" s="79"/>
    </row>
    <row r="4" spans="1:42" s="48" customFormat="1" ht="24" customHeight="1">
      <c r="A4" s="73"/>
      <c r="B4" s="73"/>
      <c r="C4" s="73"/>
      <c r="D4" s="72" t="s">
        <v>14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83" t="s">
        <v>13</v>
      </c>
      <c r="AB4" s="84"/>
      <c r="AC4" s="84"/>
      <c r="AD4" s="84"/>
      <c r="AE4" s="85"/>
      <c r="AF4" s="70" t="s">
        <v>15</v>
      </c>
      <c r="AG4" s="80"/>
      <c r="AH4" s="81"/>
      <c r="AI4" s="81"/>
      <c r="AJ4" s="81"/>
      <c r="AK4" s="81"/>
      <c r="AL4" s="81"/>
      <c r="AM4" s="81"/>
      <c r="AN4" s="81"/>
      <c r="AO4" s="81"/>
      <c r="AP4" s="82"/>
    </row>
    <row r="5" spans="1:42" s="48" customFormat="1" ht="19.5" customHeight="1">
      <c r="A5" s="73"/>
      <c r="B5" s="73"/>
      <c r="C5" s="73"/>
      <c r="D5" s="72" t="s">
        <v>16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1" t="s">
        <v>1</v>
      </c>
      <c r="AA5" s="77" t="s">
        <v>8</v>
      </c>
      <c r="AB5" s="78"/>
      <c r="AC5" s="78"/>
      <c r="AD5" s="79"/>
      <c r="AE5" s="72" t="s">
        <v>5</v>
      </c>
      <c r="AF5" s="70"/>
      <c r="AG5" s="74" t="s">
        <v>70</v>
      </c>
      <c r="AH5" s="74" t="s">
        <v>71</v>
      </c>
      <c r="AI5" s="74" t="s">
        <v>74</v>
      </c>
      <c r="AJ5" s="74" t="s">
        <v>75</v>
      </c>
      <c r="AK5" s="74" t="s">
        <v>72</v>
      </c>
      <c r="AL5" s="87" t="s">
        <v>76</v>
      </c>
      <c r="AM5" s="74" t="s">
        <v>21</v>
      </c>
      <c r="AN5" s="74" t="s">
        <v>32</v>
      </c>
      <c r="AO5" s="74" t="s">
        <v>22</v>
      </c>
      <c r="AP5" s="70" t="s">
        <v>73</v>
      </c>
    </row>
    <row r="6" spans="1:42" s="48" customFormat="1" ht="15" customHeight="1">
      <c r="A6" s="73"/>
      <c r="B6" s="73"/>
      <c r="C6" s="73"/>
      <c r="D6" s="77" t="s">
        <v>3</v>
      </c>
      <c r="E6" s="78"/>
      <c r="F6" s="78"/>
      <c r="G6" s="78"/>
      <c r="H6" s="79"/>
      <c r="I6" s="72" t="s">
        <v>2</v>
      </c>
      <c r="J6" s="72"/>
      <c r="K6" s="72"/>
      <c r="L6" s="72"/>
      <c r="M6" s="72" t="s">
        <v>33</v>
      </c>
      <c r="N6" s="72"/>
      <c r="O6" s="72"/>
      <c r="P6" s="72"/>
      <c r="Q6" s="77" t="s">
        <v>24</v>
      </c>
      <c r="R6" s="78"/>
      <c r="S6" s="78"/>
      <c r="T6" s="79"/>
      <c r="U6" s="90" t="s">
        <v>28</v>
      </c>
      <c r="V6" s="90"/>
      <c r="W6" s="90"/>
      <c r="X6" s="90"/>
      <c r="Y6" s="72" t="s">
        <v>17</v>
      </c>
      <c r="Z6" s="71"/>
      <c r="AA6" s="80"/>
      <c r="AB6" s="81"/>
      <c r="AC6" s="81"/>
      <c r="AD6" s="82"/>
      <c r="AE6" s="72"/>
      <c r="AF6" s="70"/>
      <c r="AG6" s="75"/>
      <c r="AH6" s="75"/>
      <c r="AI6" s="75"/>
      <c r="AJ6" s="75"/>
      <c r="AK6" s="75"/>
      <c r="AL6" s="88"/>
      <c r="AM6" s="75"/>
      <c r="AN6" s="75"/>
      <c r="AO6" s="75"/>
      <c r="AP6" s="70"/>
    </row>
    <row r="7" spans="1:42" s="48" customFormat="1" ht="16.5" customHeight="1">
      <c r="A7" s="73"/>
      <c r="B7" s="73"/>
      <c r="C7" s="73"/>
      <c r="D7" s="80"/>
      <c r="E7" s="81"/>
      <c r="F7" s="81"/>
      <c r="G7" s="81"/>
      <c r="H7" s="82"/>
      <c r="I7" s="72"/>
      <c r="J7" s="72"/>
      <c r="K7" s="72"/>
      <c r="L7" s="72"/>
      <c r="M7" s="72"/>
      <c r="N7" s="72"/>
      <c r="O7" s="72"/>
      <c r="P7" s="72"/>
      <c r="Q7" s="80"/>
      <c r="R7" s="81"/>
      <c r="S7" s="81"/>
      <c r="T7" s="82"/>
      <c r="U7" s="90"/>
      <c r="V7" s="90"/>
      <c r="W7" s="90"/>
      <c r="X7" s="90"/>
      <c r="Y7" s="72"/>
      <c r="Z7" s="71"/>
      <c r="AA7" s="71" t="s">
        <v>10</v>
      </c>
      <c r="AB7" s="72" t="s">
        <v>9</v>
      </c>
      <c r="AC7" s="71" t="s">
        <v>11</v>
      </c>
      <c r="AD7" s="72" t="s">
        <v>12</v>
      </c>
      <c r="AE7" s="72"/>
      <c r="AF7" s="70"/>
      <c r="AG7" s="75"/>
      <c r="AH7" s="75"/>
      <c r="AI7" s="75"/>
      <c r="AJ7" s="75"/>
      <c r="AK7" s="75"/>
      <c r="AL7" s="88"/>
      <c r="AM7" s="75"/>
      <c r="AN7" s="75"/>
      <c r="AO7" s="75"/>
      <c r="AP7" s="70"/>
    </row>
    <row r="8" spans="1:42" ht="166.5" customHeight="1">
      <c r="A8" s="73"/>
      <c r="B8" s="73"/>
      <c r="C8" s="73"/>
      <c r="D8" s="47" t="s">
        <v>18</v>
      </c>
      <c r="E8" s="47" t="s">
        <v>19</v>
      </c>
      <c r="F8" s="4" t="s">
        <v>20</v>
      </c>
      <c r="G8" s="4" t="s">
        <v>20</v>
      </c>
      <c r="H8" s="4" t="s">
        <v>0</v>
      </c>
      <c r="I8" s="47" t="s">
        <v>18</v>
      </c>
      <c r="J8" s="47" t="s">
        <v>19</v>
      </c>
      <c r="K8" s="4" t="s">
        <v>20</v>
      </c>
      <c r="L8" s="4" t="s">
        <v>0</v>
      </c>
      <c r="M8" s="47" t="s">
        <v>18</v>
      </c>
      <c r="N8" s="47" t="s">
        <v>19</v>
      </c>
      <c r="O8" s="47" t="s">
        <v>20</v>
      </c>
      <c r="P8" s="47" t="s">
        <v>0</v>
      </c>
      <c r="Q8" s="47" t="s">
        <v>25</v>
      </c>
      <c r="R8" s="47" t="s">
        <v>26</v>
      </c>
      <c r="S8" s="47" t="s">
        <v>27</v>
      </c>
      <c r="T8" s="47" t="s">
        <v>0</v>
      </c>
      <c r="U8" s="47" t="s">
        <v>29</v>
      </c>
      <c r="V8" s="47" t="s">
        <v>30</v>
      </c>
      <c r="W8" s="47" t="s">
        <v>31</v>
      </c>
      <c r="X8" s="47" t="s">
        <v>0</v>
      </c>
      <c r="Y8" s="72"/>
      <c r="Z8" s="71"/>
      <c r="AA8" s="71"/>
      <c r="AB8" s="72"/>
      <c r="AC8" s="71"/>
      <c r="AD8" s="72"/>
      <c r="AE8" s="72"/>
      <c r="AF8" s="70"/>
      <c r="AG8" s="76"/>
      <c r="AH8" s="76"/>
      <c r="AI8" s="76"/>
      <c r="AJ8" s="76"/>
      <c r="AK8" s="76"/>
      <c r="AL8" s="89"/>
      <c r="AM8" s="76"/>
      <c r="AN8" s="76"/>
      <c r="AO8" s="76"/>
      <c r="AP8" s="70"/>
    </row>
    <row r="9" spans="1:42" s="51" customFormat="1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5">
        <v>14</v>
      </c>
      <c r="Q9" s="5">
        <v>15</v>
      </c>
      <c r="R9" s="5">
        <v>16</v>
      </c>
      <c r="S9" s="5">
        <v>17</v>
      </c>
      <c r="T9" s="5">
        <v>18</v>
      </c>
      <c r="U9" s="52">
        <v>19</v>
      </c>
      <c r="V9" s="52">
        <v>20</v>
      </c>
      <c r="W9" s="52">
        <v>21</v>
      </c>
      <c r="X9" s="52">
        <v>22</v>
      </c>
      <c r="Y9" s="5">
        <v>23</v>
      </c>
      <c r="Z9" s="5">
        <v>24</v>
      </c>
      <c r="AA9" s="5">
        <v>25</v>
      </c>
      <c r="AB9" s="5">
        <v>26</v>
      </c>
      <c r="AC9" s="5">
        <v>27</v>
      </c>
      <c r="AD9" s="5">
        <v>26</v>
      </c>
      <c r="AE9" s="5">
        <v>29</v>
      </c>
      <c r="AF9" s="5">
        <v>30</v>
      </c>
      <c r="AG9" s="5">
        <v>31</v>
      </c>
      <c r="AH9" s="5">
        <v>32</v>
      </c>
      <c r="AI9" s="6">
        <v>33</v>
      </c>
      <c r="AJ9" s="6">
        <v>34</v>
      </c>
      <c r="AK9" s="6">
        <v>35</v>
      </c>
      <c r="AL9" s="6">
        <v>36</v>
      </c>
      <c r="AM9" s="6">
        <v>37</v>
      </c>
      <c r="AN9" s="6">
        <v>38</v>
      </c>
      <c r="AO9" s="6">
        <v>39</v>
      </c>
      <c r="AP9" s="5">
        <v>40</v>
      </c>
    </row>
    <row r="10" spans="1:42" s="51" customFormat="1" ht="21.75" customHeight="1">
      <c r="A10" s="5"/>
      <c r="B10" s="5" t="s">
        <v>6</v>
      </c>
      <c r="C10" s="7">
        <f>SUM(C11:C45)</f>
        <v>992429</v>
      </c>
      <c r="D10" s="7">
        <v>37020980</v>
      </c>
      <c r="E10" s="15">
        <v>0.15</v>
      </c>
      <c r="F10" s="7">
        <f>SUM(F11:F45)</f>
        <v>118930854</v>
      </c>
      <c r="G10" s="7">
        <v>1146117</v>
      </c>
      <c r="H10" s="7">
        <v>5553144</v>
      </c>
      <c r="I10" s="8">
        <v>3357268</v>
      </c>
      <c r="J10" s="17">
        <v>0.45</v>
      </c>
      <c r="K10" s="8">
        <v>56567711</v>
      </c>
      <c r="L10" s="8">
        <v>1510772</v>
      </c>
      <c r="M10" s="8">
        <v>5098266.6</v>
      </c>
      <c r="N10" s="17">
        <v>1</v>
      </c>
      <c r="O10" s="8">
        <v>88726682</v>
      </c>
      <c r="P10" s="8">
        <v>5098265</v>
      </c>
      <c r="Q10" s="8">
        <v>536799.2</v>
      </c>
      <c r="R10" s="17">
        <v>1</v>
      </c>
      <c r="S10" s="8">
        <v>119881394</v>
      </c>
      <c r="T10" s="8">
        <v>536800</v>
      </c>
      <c r="U10" s="8">
        <v>430474</v>
      </c>
      <c r="V10" s="17">
        <v>1</v>
      </c>
      <c r="W10" s="8">
        <v>330969684</v>
      </c>
      <c r="X10" s="8">
        <v>430476</v>
      </c>
      <c r="Y10" s="8">
        <v>13129457</v>
      </c>
      <c r="Z10" s="9"/>
      <c r="AA10" s="9">
        <v>0.65</v>
      </c>
      <c r="AB10" s="10"/>
      <c r="AC10" s="10">
        <v>0.35</v>
      </c>
      <c r="AD10" s="10"/>
      <c r="AE10" s="11"/>
      <c r="AF10" s="12"/>
      <c r="AG10" s="60">
        <f aca="true" t="shared" si="0" ref="AG10:AL10">SUM(AG11:AG45)</f>
        <v>3270193.5</v>
      </c>
      <c r="AH10" s="60">
        <f t="shared" si="0"/>
        <v>2180128.9</v>
      </c>
      <c r="AI10" s="60">
        <f t="shared" si="0"/>
        <v>3899851</v>
      </c>
      <c r="AJ10" s="60">
        <f t="shared" si="0"/>
        <v>4715153</v>
      </c>
      <c r="AK10" s="60">
        <f t="shared" si="0"/>
        <v>3554653</v>
      </c>
      <c r="AL10" s="60">
        <f t="shared" si="0"/>
        <v>10661780</v>
      </c>
      <c r="AM10" s="14"/>
      <c r="AN10" s="13">
        <f>SUM(AN11:AN45)</f>
        <v>35833117</v>
      </c>
      <c r="AO10" s="13">
        <f>SUM(AO11:AO45)</f>
        <v>5211458</v>
      </c>
      <c r="AP10" s="7">
        <f>SUM(AP11:AP45)</f>
        <v>5450322</v>
      </c>
    </row>
    <row r="11" spans="1:42" s="57" customFormat="1" ht="20.25" customHeight="1">
      <c r="A11" s="53">
        <v>1</v>
      </c>
      <c r="B11" s="54" t="s">
        <v>35</v>
      </c>
      <c r="C11" s="18">
        <v>15742</v>
      </c>
      <c r="D11" s="19"/>
      <c r="E11" s="19"/>
      <c r="F11" s="20">
        <v>941200</v>
      </c>
      <c r="G11" s="20">
        <v>768848</v>
      </c>
      <c r="H11" s="20">
        <v>29749</v>
      </c>
      <c r="I11" s="20"/>
      <c r="J11" s="20"/>
      <c r="K11" s="21">
        <v>0</v>
      </c>
      <c r="L11" s="22">
        <v>0</v>
      </c>
      <c r="M11" s="19"/>
      <c r="N11" s="19"/>
      <c r="O11" s="20">
        <v>307846</v>
      </c>
      <c r="P11" s="22">
        <v>17689</v>
      </c>
      <c r="Q11" s="22"/>
      <c r="R11" s="22"/>
      <c r="S11" s="22">
        <v>3636798</v>
      </c>
      <c r="T11" s="22">
        <v>16285</v>
      </c>
      <c r="U11" s="55"/>
      <c r="V11" s="55"/>
      <c r="W11" s="22">
        <v>1808678</v>
      </c>
      <c r="X11" s="22">
        <v>2352</v>
      </c>
      <c r="Y11" s="22">
        <v>66075</v>
      </c>
      <c r="Z11" s="23">
        <v>0.317</v>
      </c>
      <c r="AA11" s="23"/>
      <c r="AB11" s="24">
        <v>1.044</v>
      </c>
      <c r="AC11" s="56"/>
      <c r="AD11" s="23">
        <v>1.611</v>
      </c>
      <c r="AE11" s="24">
        <v>1.242</v>
      </c>
      <c r="AF11" s="25">
        <v>0.255</v>
      </c>
      <c r="AG11" s="63">
        <v>156081</v>
      </c>
      <c r="AH11" s="66">
        <v>271194.38</v>
      </c>
      <c r="AI11" s="66">
        <v>285298</v>
      </c>
      <c r="AJ11" s="66">
        <v>151430</v>
      </c>
      <c r="AK11" s="64">
        <v>83045</v>
      </c>
      <c r="AL11" s="26">
        <v>510320</v>
      </c>
      <c r="AM11" s="27">
        <v>85</v>
      </c>
      <c r="AN11" s="26">
        <v>156627</v>
      </c>
      <c r="AO11" s="26">
        <v>133133</v>
      </c>
      <c r="AP11" s="28">
        <v>377187</v>
      </c>
    </row>
    <row r="12" spans="1:42" s="57" customFormat="1" ht="20.25" customHeight="1">
      <c r="A12" s="53">
        <v>2</v>
      </c>
      <c r="B12" s="67" t="s">
        <v>36</v>
      </c>
      <c r="C12" s="18">
        <v>8586</v>
      </c>
      <c r="D12" s="19"/>
      <c r="E12" s="19"/>
      <c r="F12" s="20">
        <v>472370</v>
      </c>
      <c r="G12" s="20">
        <v>1191453</v>
      </c>
      <c r="H12" s="20">
        <v>19957</v>
      </c>
      <c r="I12" s="20"/>
      <c r="J12" s="20"/>
      <c r="K12" s="21"/>
      <c r="L12" s="22">
        <v>0</v>
      </c>
      <c r="M12" s="19"/>
      <c r="N12" s="19"/>
      <c r="O12" s="20">
        <v>160548</v>
      </c>
      <c r="P12" s="22">
        <v>9225</v>
      </c>
      <c r="Q12" s="22"/>
      <c r="R12" s="22"/>
      <c r="S12" s="22">
        <v>2014734</v>
      </c>
      <c r="T12" s="22">
        <v>9021</v>
      </c>
      <c r="U12" s="55"/>
      <c r="V12" s="55"/>
      <c r="W12" s="22">
        <v>711401</v>
      </c>
      <c r="X12" s="22">
        <v>925</v>
      </c>
      <c r="Y12" s="22">
        <v>39128</v>
      </c>
      <c r="Z12" s="23">
        <v>0.344</v>
      </c>
      <c r="AA12" s="23"/>
      <c r="AB12" s="24">
        <v>1.113</v>
      </c>
      <c r="AC12" s="56"/>
      <c r="AD12" s="23">
        <v>0.772</v>
      </c>
      <c r="AE12" s="24">
        <v>0.994</v>
      </c>
      <c r="AF12" s="25">
        <v>0.346</v>
      </c>
      <c r="AG12" s="63">
        <v>63151.3</v>
      </c>
      <c r="AH12" s="66">
        <v>211140.47</v>
      </c>
      <c r="AI12" s="66">
        <v>151902</v>
      </c>
      <c r="AJ12" s="66">
        <v>88260</v>
      </c>
      <c r="AK12" s="64">
        <v>2112</v>
      </c>
      <c r="AL12" s="26">
        <v>276404</v>
      </c>
      <c r="AM12" s="27">
        <v>80</v>
      </c>
      <c r="AN12" s="26">
        <v>111655</v>
      </c>
      <c r="AO12" s="26">
        <v>89324</v>
      </c>
      <c r="AP12" s="28">
        <v>187080</v>
      </c>
    </row>
    <row r="13" spans="1:42" s="57" customFormat="1" ht="20.25" customHeight="1">
      <c r="A13" s="53">
        <v>3</v>
      </c>
      <c r="B13" s="67" t="s">
        <v>37</v>
      </c>
      <c r="C13" s="18">
        <v>5832</v>
      </c>
      <c r="D13" s="19"/>
      <c r="E13" s="19"/>
      <c r="F13" s="20">
        <v>604300</v>
      </c>
      <c r="G13" s="20">
        <v>2483430</v>
      </c>
      <c r="H13" s="20">
        <v>30926</v>
      </c>
      <c r="I13" s="20"/>
      <c r="J13" s="20"/>
      <c r="K13" s="21">
        <v>2582620</v>
      </c>
      <c r="L13" s="22">
        <v>68975</v>
      </c>
      <c r="M13" s="19"/>
      <c r="N13" s="19"/>
      <c r="O13" s="20">
        <v>347549</v>
      </c>
      <c r="P13" s="22">
        <v>19970</v>
      </c>
      <c r="Q13" s="22"/>
      <c r="R13" s="22"/>
      <c r="S13" s="22">
        <v>5400798</v>
      </c>
      <c r="T13" s="22">
        <v>24183</v>
      </c>
      <c r="U13" s="55"/>
      <c r="V13" s="55"/>
      <c r="W13" s="22">
        <v>396984</v>
      </c>
      <c r="X13" s="22">
        <v>516</v>
      </c>
      <c r="Y13" s="22">
        <v>144570</v>
      </c>
      <c r="Z13" s="23">
        <v>1.874</v>
      </c>
      <c r="AA13" s="23"/>
      <c r="AB13" s="24">
        <v>1.113</v>
      </c>
      <c r="AC13" s="56"/>
      <c r="AD13" s="23">
        <v>0.762</v>
      </c>
      <c r="AE13" s="24">
        <v>0.99</v>
      </c>
      <c r="AF13" s="25">
        <v>1.893</v>
      </c>
      <c r="AG13" s="63">
        <v>0</v>
      </c>
      <c r="AH13" s="66">
        <v>109090.97</v>
      </c>
      <c r="AI13" s="66">
        <v>62866</v>
      </c>
      <c r="AJ13" s="66">
        <v>92923</v>
      </c>
      <c r="AK13" s="64">
        <v>93855</v>
      </c>
      <c r="AL13" s="26">
        <v>202946</v>
      </c>
      <c r="AM13" s="27">
        <v>51.6</v>
      </c>
      <c r="AN13" s="26">
        <v>209510</v>
      </c>
      <c r="AO13" s="26">
        <v>108107</v>
      </c>
      <c r="AP13" s="28">
        <v>94839</v>
      </c>
    </row>
    <row r="14" spans="1:42" s="57" customFormat="1" ht="20.25" customHeight="1">
      <c r="A14" s="53">
        <v>4</v>
      </c>
      <c r="B14" s="67" t="s">
        <v>38</v>
      </c>
      <c r="C14" s="18">
        <v>15537</v>
      </c>
      <c r="D14" s="19"/>
      <c r="E14" s="19"/>
      <c r="F14" s="20">
        <v>982355</v>
      </c>
      <c r="G14" s="20">
        <v>7438790</v>
      </c>
      <c r="H14" s="20">
        <v>64462</v>
      </c>
      <c r="I14" s="20"/>
      <c r="J14" s="20"/>
      <c r="K14" s="21">
        <v>2636010</v>
      </c>
      <c r="L14" s="22">
        <v>70401</v>
      </c>
      <c r="M14" s="19"/>
      <c r="N14" s="19"/>
      <c r="O14" s="20">
        <v>558144</v>
      </c>
      <c r="P14" s="22">
        <v>32071</v>
      </c>
      <c r="Q14" s="22"/>
      <c r="R14" s="22"/>
      <c r="S14" s="22">
        <v>4859844</v>
      </c>
      <c r="T14" s="22">
        <v>21761</v>
      </c>
      <c r="U14" s="55"/>
      <c r="V14" s="55"/>
      <c r="W14" s="22">
        <v>1641212</v>
      </c>
      <c r="X14" s="22">
        <v>2135</v>
      </c>
      <c r="Y14" s="22">
        <v>190830</v>
      </c>
      <c r="Z14" s="23">
        <v>0.928</v>
      </c>
      <c r="AA14" s="23"/>
      <c r="AB14" s="24">
        <v>0.967</v>
      </c>
      <c r="AC14" s="56"/>
      <c r="AD14" s="23">
        <v>1.256</v>
      </c>
      <c r="AE14" s="24">
        <v>1.068</v>
      </c>
      <c r="AF14" s="25">
        <v>0.869</v>
      </c>
      <c r="AG14" s="63">
        <v>67137.8</v>
      </c>
      <c r="AH14" s="66">
        <v>72151.89</v>
      </c>
      <c r="AI14" s="66">
        <v>117386</v>
      </c>
      <c r="AJ14" s="66">
        <v>173435</v>
      </c>
      <c r="AK14" s="64">
        <v>232761</v>
      </c>
      <c r="AL14" s="26">
        <v>372051</v>
      </c>
      <c r="AM14" s="27">
        <v>47</v>
      </c>
      <c r="AN14" s="26">
        <v>421760</v>
      </c>
      <c r="AO14" s="26">
        <v>198227</v>
      </c>
      <c r="AP14" s="28">
        <v>173824</v>
      </c>
    </row>
    <row r="15" spans="1:42" s="57" customFormat="1" ht="20.25" customHeight="1">
      <c r="A15" s="53">
        <v>5</v>
      </c>
      <c r="B15" s="67" t="s">
        <v>39</v>
      </c>
      <c r="C15" s="18">
        <v>44344</v>
      </c>
      <c r="D15" s="19"/>
      <c r="E15" s="19"/>
      <c r="F15" s="20">
        <v>4578500</v>
      </c>
      <c r="G15" s="20">
        <v>6997007</v>
      </c>
      <c r="H15" s="20">
        <v>193086</v>
      </c>
      <c r="I15" s="20"/>
      <c r="J15" s="20"/>
      <c r="K15" s="21">
        <v>41949</v>
      </c>
      <c r="L15" s="22">
        <v>1120</v>
      </c>
      <c r="M15" s="19"/>
      <c r="N15" s="19"/>
      <c r="O15" s="20">
        <v>1387512</v>
      </c>
      <c r="P15" s="22">
        <v>79727</v>
      </c>
      <c r="Q15" s="22"/>
      <c r="R15" s="22"/>
      <c r="S15" s="22">
        <v>6536134</v>
      </c>
      <c r="T15" s="22">
        <v>29267</v>
      </c>
      <c r="U15" s="55"/>
      <c r="V15" s="55"/>
      <c r="W15" s="22">
        <v>9087505</v>
      </c>
      <c r="X15" s="22">
        <v>11820</v>
      </c>
      <c r="Y15" s="22">
        <v>315020</v>
      </c>
      <c r="Z15" s="23">
        <v>0.537</v>
      </c>
      <c r="AA15" s="23"/>
      <c r="AB15" s="24">
        <v>0.915</v>
      </c>
      <c r="AC15" s="56"/>
      <c r="AD15" s="23">
        <v>0.943</v>
      </c>
      <c r="AE15" s="24">
        <v>0.925</v>
      </c>
      <c r="AF15" s="25">
        <v>0.581</v>
      </c>
      <c r="AG15" s="63">
        <v>241708.1</v>
      </c>
      <c r="AH15" s="66">
        <v>0</v>
      </c>
      <c r="AI15" s="66">
        <v>141415</v>
      </c>
      <c r="AJ15" s="66">
        <v>154034</v>
      </c>
      <c r="AK15" s="64">
        <v>129986</v>
      </c>
      <c r="AL15" s="26">
        <v>371694</v>
      </c>
      <c r="AM15" s="27">
        <v>16.6</v>
      </c>
      <c r="AN15" s="26">
        <v>1194333</v>
      </c>
      <c r="AO15" s="26">
        <v>198259</v>
      </c>
      <c r="AP15" s="28">
        <v>173435</v>
      </c>
    </row>
    <row r="16" spans="1:42" s="57" customFormat="1" ht="20.25" customHeight="1">
      <c r="A16" s="53">
        <v>6</v>
      </c>
      <c r="B16" s="67" t="s">
        <v>40</v>
      </c>
      <c r="C16" s="18">
        <v>8008</v>
      </c>
      <c r="D16" s="19"/>
      <c r="E16" s="19"/>
      <c r="F16" s="20">
        <v>2067500</v>
      </c>
      <c r="G16" s="20">
        <v>1078830</v>
      </c>
      <c r="H16" s="20">
        <v>181619</v>
      </c>
      <c r="I16" s="20"/>
      <c r="J16" s="20"/>
      <c r="K16" s="21">
        <v>2954382</v>
      </c>
      <c r="L16" s="22">
        <v>78904</v>
      </c>
      <c r="M16" s="19"/>
      <c r="N16" s="19"/>
      <c r="O16" s="20">
        <v>612822</v>
      </c>
      <c r="P16" s="22">
        <v>35213</v>
      </c>
      <c r="Q16" s="22"/>
      <c r="R16" s="22"/>
      <c r="S16" s="22">
        <v>733700</v>
      </c>
      <c r="T16" s="22">
        <v>3285</v>
      </c>
      <c r="U16" s="55"/>
      <c r="V16" s="55"/>
      <c r="W16" s="22">
        <v>720264</v>
      </c>
      <c r="X16" s="22">
        <v>937</v>
      </c>
      <c r="Y16" s="22">
        <v>299958</v>
      </c>
      <c r="Z16" s="23">
        <v>2.831</v>
      </c>
      <c r="AA16" s="23"/>
      <c r="AB16" s="24">
        <v>1.113</v>
      </c>
      <c r="AC16" s="56"/>
      <c r="AD16" s="23">
        <v>0.84</v>
      </c>
      <c r="AE16" s="24">
        <v>1.017</v>
      </c>
      <c r="AF16" s="25">
        <v>2.784</v>
      </c>
      <c r="AG16" s="63">
        <v>0</v>
      </c>
      <c r="AH16" s="66">
        <v>0</v>
      </c>
      <c r="AI16" s="66">
        <v>50895</v>
      </c>
      <c r="AJ16" s="66">
        <v>74849</v>
      </c>
      <c r="AK16" s="64">
        <v>155133</v>
      </c>
      <c r="AL16" s="26">
        <v>155133</v>
      </c>
      <c r="AM16" s="27">
        <v>6</v>
      </c>
      <c r="AN16" s="26">
        <v>1373567</v>
      </c>
      <c r="AO16" s="26">
        <v>82414</v>
      </c>
      <c r="AP16" s="28">
        <v>72719</v>
      </c>
    </row>
    <row r="17" spans="1:42" s="57" customFormat="1" ht="20.25" customHeight="1">
      <c r="A17" s="53">
        <v>7</v>
      </c>
      <c r="B17" s="67" t="s">
        <v>41</v>
      </c>
      <c r="C17" s="18">
        <v>13754</v>
      </c>
      <c r="D17" s="19"/>
      <c r="E17" s="19"/>
      <c r="F17" s="20">
        <v>729500</v>
      </c>
      <c r="G17" s="20">
        <v>5434286</v>
      </c>
      <c r="H17" s="20">
        <v>28003</v>
      </c>
      <c r="I17" s="20"/>
      <c r="J17" s="20"/>
      <c r="K17" s="21"/>
      <c r="L17" s="22">
        <v>0</v>
      </c>
      <c r="M17" s="19"/>
      <c r="N17" s="19"/>
      <c r="O17" s="20">
        <v>260809</v>
      </c>
      <c r="P17" s="22">
        <v>14986</v>
      </c>
      <c r="Q17" s="22"/>
      <c r="R17" s="22"/>
      <c r="S17" s="22">
        <v>2064028</v>
      </c>
      <c r="T17" s="22">
        <v>9242</v>
      </c>
      <c r="U17" s="55"/>
      <c r="V17" s="55"/>
      <c r="W17" s="22">
        <v>1550544</v>
      </c>
      <c r="X17" s="22">
        <v>2017</v>
      </c>
      <c r="Y17" s="22">
        <v>54248</v>
      </c>
      <c r="Z17" s="23">
        <v>0.298</v>
      </c>
      <c r="AA17" s="23"/>
      <c r="AB17" s="24">
        <v>1.113</v>
      </c>
      <c r="AC17" s="56"/>
      <c r="AD17" s="23">
        <v>0.973</v>
      </c>
      <c r="AE17" s="24">
        <v>1.064</v>
      </c>
      <c r="AF17" s="25">
        <v>0.28</v>
      </c>
      <c r="AG17" s="63">
        <v>114480</v>
      </c>
      <c r="AH17" s="66">
        <v>211101.95</v>
      </c>
      <c r="AI17" s="66">
        <v>181947</v>
      </c>
      <c r="AJ17" s="66">
        <v>123397</v>
      </c>
      <c r="AK17" s="64">
        <v>66600</v>
      </c>
      <c r="AL17" s="26">
        <v>392182</v>
      </c>
      <c r="AM17" s="27">
        <v>85</v>
      </c>
      <c r="AN17" s="26">
        <v>166940</v>
      </c>
      <c r="AO17" s="26">
        <v>141899</v>
      </c>
      <c r="AP17" s="28">
        <v>250283</v>
      </c>
    </row>
    <row r="18" spans="1:42" s="57" customFormat="1" ht="20.25" customHeight="1">
      <c r="A18" s="53">
        <v>8</v>
      </c>
      <c r="B18" s="67" t="s">
        <v>42</v>
      </c>
      <c r="C18" s="18">
        <v>19646</v>
      </c>
      <c r="D18" s="19"/>
      <c r="E18" s="19"/>
      <c r="F18" s="20">
        <v>3170400</v>
      </c>
      <c r="G18" s="20">
        <v>13158262</v>
      </c>
      <c r="H18" s="20">
        <v>141056</v>
      </c>
      <c r="I18" s="20"/>
      <c r="J18" s="20"/>
      <c r="K18" s="21"/>
      <c r="L18" s="22">
        <v>0</v>
      </c>
      <c r="M18" s="19"/>
      <c r="N18" s="19"/>
      <c r="O18" s="20">
        <v>2721646</v>
      </c>
      <c r="P18" s="22">
        <v>156387</v>
      </c>
      <c r="Q18" s="22"/>
      <c r="R18" s="22"/>
      <c r="S18" s="22">
        <v>4245762</v>
      </c>
      <c r="T18" s="22">
        <v>19011</v>
      </c>
      <c r="U18" s="55"/>
      <c r="V18" s="55"/>
      <c r="W18" s="22">
        <v>4807308</v>
      </c>
      <c r="X18" s="22">
        <v>6253</v>
      </c>
      <c r="Y18" s="22">
        <v>322707</v>
      </c>
      <c r="Z18" s="23">
        <v>1.242</v>
      </c>
      <c r="AA18" s="23"/>
      <c r="AB18" s="24">
        <v>1.088</v>
      </c>
      <c r="AC18" s="56"/>
      <c r="AD18" s="23">
        <v>0.788</v>
      </c>
      <c r="AE18" s="24">
        <v>0.983</v>
      </c>
      <c r="AF18" s="25">
        <v>1.263</v>
      </c>
      <c r="AG18" s="63">
        <v>29347.8</v>
      </c>
      <c r="AH18" s="66">
        <v>0</v>
      </c>
      <c r="AI18" s="66">
        <v>48038</v>
      </c>
      <c r="AJ18" s="66">
        <v>70653</v>
      </c>
      <c r="AK18" s="64">
        <v>122557</v>
      </c>
      <c r="AL18" s="26">
        <v>151905</v>
      </c>
      <c r="AM18" s="27">
        <v>9.4</v>
      </c>
      <c r="AN18" s="26">
        <v>859420</v>
      </c>
      <c r="AO18" s="26">
        <v>80785</v>
      </c>
      <c r="AP18" s="28">
        <v>71120</v>
      </c>
    </row>
    <row r="19" spans="1:42" s="57" customFormat="1" ht="20.25" customHeight="1">
      <c r="A19" s="53">
        <v>9</v>
      </c>
      <c r="B19" s="68" t="s">
        <v>43</v>
      </c>
      <c r="C19" s="18">
        <v>7377</v>
      </c>
      <c r="D19" s="19"/>
      <c r="E19" s="19"/>
      <c r="F19" s="20">
        <v>2248161</v>
      </c>
      <c r="G19" s="20">
        <v>1694326</v>
      </c>
      <c r="H19" s="20">
        <v>341545</v>
      </c>
      <c r="I19" s="20"/>
      <c r="J19" s="20"/>
      <c r="K19" s="21"/>
      <c r="L19" s="22">
        <v>0</v>
      </c>
      <c r="M19" s="19"/>
      <c r="N19" s="19"/>
      <c r="O19" s="20">
        <v>1775316</v>
      </c>
      <c r="P19" s="22">
        <v>102010</v>
      </c>
      <c r="Q19" s="22"/>
      <c r="R19" s="22"/>
      <c r="S19" s="22">
        <v>257792</v>
      </c>
      <c r="T19" s="22">
        <v>1154</v>
      </c>
      <c r="U19" s="55"/>
      <c r="V19" s="55"/>
      <c r="W19" s="22">
        <v>1954935</v>
      </c>
      <c r="X19" s="22">
        <v>2543</v>
      </c>
      <c r="Y19" s="22">
        <v>447252</v>
      </c>
      <c r="Z19" s="23">
        <v>4.583</v>
      </c>
      <c r="AA19" s="23"/>
      <c r="AB19" s="24">
        <v>1.318</v>
      </c>
      <c r="AC19" s="56"/>
      <c r="AD19" s="23">
        <v>1.471</v>
      </c>
      <c r="AE19" s="24">
        <v>1.372</v>
      </c>
      <c r="AF19" s="25">
        <v>3.34</v>
      </c>
      <c r="AG19" s="63">
        <v>0</v>
      </c>
      <c r="AH19" s="66">
        <v>0</v>
      </c>
      <c r="AI19" s="66">
        <v>61983</v>
      </c>
      <c r="AJ19" s="66">
        <v>92889</v>
      </c>
      <c r="AK19" s="64">
        <v>-93649</v>
      </c>
      <c r="AL19" s="26">
        <v>154872</v>
      </c>
      <c r="AM19" s="27">
        <v>3.5</v>
      </c>
      <c r="AN19" s="26">
        <v>2378325</v>
      </c>
      <c r="AO19" s="26">
        <v>83241</v>
      </c>
      <c r="AP19" s="28">
        <v>71631</v>
      </c>
    </row>
    <row r="20" spans="1:42" s="57" customFormat="1" ht="20.25" customHeight="1">
      <c r="A20" s="53">
        <v>10</v>
      </c>
      <c r="B20" s="67" t="s">
        <v>44</v>
      </c>
      <c r="C20" s="18">
        <v>5743</v>
      </c>
      <c r="D20" s="19"/>
      <c r="E20" s="19"/>
      <c r="F20" s="20">
        <v>750400</v>
      </c>
      <c r="G20" s="20">
        <v>6014746</v>
      </c>
      <c r="H20" s="20">
        <v>43979</v>
      </c>
      <c r="I20" s="20"/>
      <c r="J20" s="20"/>
      <c r="K20" s="21">
        <v>307320</v>
      </c>
      <c r="L20" s="22">
        <v>8208</v>
      </c>
      <c r="M20" s="19"/>
      <c r="N20" s="19"/>
      <c r="O20" s="20">
        <v>43432</v>
      </c>
      <c r="P20" s="22">
        <v>2496</v>
      </c>
      <c r="Q20" s="22"/>
      <c r="R20" s="22"/>
      <c r="S20" s="22">
        <v>803958</v>
      </c>
      <c r="T20" s="22">
        <v>3600</v>
      </c>
      <c r="U20" s="55"/>
      <c r="V20" s="55"/>
      <c r="W20" s="22">
        <v>439652</v>
      </c>
      <c r="X20" s="22">
        <v>572</v>
      </c>
      <c r="Y20" s="22">
        <v>58855</v>
      </c>
      <c r="Z20" s="23">
        <v>0.775</v>
      </c>
      <c r="AA20" s="23"/>
      <c r="AB20" s="24">
        <v>1.261</v>
      </c>
      <c r="AC20" s="56"/>
      <c r="AD20" s="23">
        <v>0.731</v>
      </c>
      <c r="AE20" s="24">
        <v>1.076</v>
      </c>
      <c r="AF20" s="25">
        <v>0.72</v>
      </c>
      <c r="AG20" s="63">
        <v>30906.1</v>
      </c>
      <c r="AH20" s="66">
        <v>32111.87</v>
      </c>
      <c r="AI20" s="66">
        <v>48246</v>
      </c>
      <c r="AJ20" s="66">
        <v>71412</v>
      </c>
      <c r="AK20" s="64">
        <v>110466</v>
      </c>
      <c r="AL20" s="26">
        <v>173484</v>
      </c>
      <c r="AM20" s="27">
        <v>26</v>
      </c>
      <c r="AN20" s="26">
        <v>394880</v>
      </c>
      <c r="AO20" s="26">
        <v>102669</v>
      </c>
      <c r="AP20" s="28">
        <v>70815</v>
      </c>
    </row>
    <row r="21" spans="1:42" s="57" customFormat="1" ht="20.25" customHeight="1">
      <c r="A21" s="53">
        <v>11</v>
      </c>
      <c r="B21" s="67" t="s">
        <v>45</v>
      </c>
      <c r="C21" s="18">
        <v>33677</v>
      </c>
      <c r="D21" s="19"/>
      <c r="E21" s="19"/>
      <c r="F21" s="20">
        <v>3614100</v>
      </c>
      <c r="G21" s="20">
        <v>10353281</v>
      </c>
      <c r="H21" s="20">
        <v>156123</v>
      </c>
      <c r="I21" s="20"/>
      <c r="J21" s="20"/>
      <c r="K21" s="21">
        <v>5887440</v>
      </c>
      <c r="L21" s="22">
        <v>157238</v>
      </c>
      <c r="M21" s="19"/>
      <c r="N21" s="19"/>
      <c r="O21" s="20">
        <v>1622904</v>
      </c>
      <c r="P21" s="22">
        <v>93253</v>
      </c>
      <c r="Q21" s="22"/>
      <c r="R21" s="22"/>
      <c r="S21" s="22">
        <v>2338476</v>
      </c>
      <c r="T21" s="22">
        <v>10471</v>
      </c>
      <c r="U21" s="55"/>
      <c r="V21" s="55"/>
      <c r="W21" s="22">
        <v>4548601</v>
      </c>
      <c r="X21" s="22">
        <v>5916</v>
      </c>
      <c r="Y21" s="22">
        <v>423001</v>
      </c>
      <c r="Z21" s="23">
        <v>0.949</v>
      </c>
      <c r="AA21" s="23"/>
      <c r="AB21" s="24">
        <v>0.974</v>
      </c>
      <c r="AC21" s="56"/>
      <c r="AD21" s="23">
        <v>0.769</v>
      </c>
      <c r="AE21" s="24">
        <v>0.902</v>
      </c>
      <c r="AF21" s="25">
        <v>1.052</v>
      </c>
      <c r="AG21" s="63">
        <v>87260.4</v>
      </c>
      <c r="AH21" s="66">
        <v>0</v>
      </c>
      <c r="AI21" s="66">
        <v>86421</v>
      </c>
      <c r="AJ21" s="66">
        <v>127457</v>
      </c>
      <c r="AK21" s="64">
        <v>183027</v>
      </c>
      <c r="AL21" s="26">
        <v>270287</v>
      </c>
      <c r="AM21" s="27">
        <v>15.8</v>
      </c>
      <c r="AN21" s="26">
        <v>911273</v>
      </c>
      <c r="AO21" s="26">
        <v>143981</v>
      </c>
      <c r="AP21" s="28">
        <v>126306</v>
      </c>
    </row>
    <row r="22" spans="1:42" s="57" customFormat="1" ht="24" customHeight="1">
      <c r="A22" s="53">
        <v>12</v>
      </c>
      <c r="B22" s="68" t="s">
        <v>46</v>
      </c>
      <c r="C22" s="18">
        <v>55713</v>
      </c>
      <c r="D22" s="19"/>
      <c r="E22" s="19"/>
      <c r="F22" s="20">
        <v>6937600</v>
      </c>
      <c r="G22" s="20">
        <v>2099938</v>
      </c>
      <c r="H22" s="20">
        <v>268737</v>
      </c>
      <c r="I22" s="20"/>
      <c r="J22" s="20"/>
      <c r="K22" s="21">
        <v>5933659</v>
      </c>
      <c r="L22" s="22">
        <v>158472</v>
      </c>
      <c r="M22" s="19"/>
      <c r="N22" s="19"/>
      <c r="O22" s="20">
        <v>3235880</v>
      </c>
      <c r="P22" s="22">
        <v>185935</v>
      </c>
      <c r="Q22" s="22"/>
      <c r="R22" s="22"/>
      <c r="S22" s="22">
        <v>3302562</v>
      </c>
      <c r="T22" s="22">
        <v>14788</v>
      </c>
      <c r="U22" s="55"/>
      <c r="V22" s="55"/>
      <c r="W22" s="22">
        <v>17878919</v>
      </c>
      <c r="X22" s="22">
        <v>23254</v>
      </c>
      <c r="Y22" s="22">
        <v>651186</v>
      </c>
      <c r="Z22" s="23">
        <v>0.883</v>
      </c>
      <c r="AA22" s="23"/>
      <c r="AB22" s="24">
        <v>1.029</v>
      </c>
      <c r="AC22" s="56"/>
      <c r="AD22" s="23">
        <v>0.9</v>
      </c>
      <c r="AE22" s="24">
        <v>0.984</v>
      </c>
      <c r="AF22" s="25">
        <v>0.897</v>
      </c>
      <c r="AG22" s="63">
        <v>211966.9</v>
      </c>
      <c r="AH22" s="66">
        <v>0</v>
      </c>
      <c r="AI22" s="66">
        <v>107898</v>
      </c>
      <c r="AJ22" s="66">
        <v>159890</v>
      </c>
      <c r="AK22" s="64">
        <v>120718</v>
      </c>
      <c r="AL22" s="26">
        <v>332685</v>
      </c>
      <c r="AM22" s="27">
        <v>10.6</v>
      </c>
      <c r="AN22" s="26">
        <v>1675147</v>
      </c>
      <c r="AO22" s="26">
        <v>177566</v>
      </c>
      <c r="AP22" s="28">
        <v>155119</v>
      </c>
    </row>
    <row r="23" spans="1:42" s="57" customFormat="1" ht="20.25" customHeight="1">
      <c r="A23" s="53">
        <v>13</v>
      </c>
      <c r="B23" s="67" t="s">
        <v>47</v>
      </c>
      <c r="C23" s="18">
        <v>16105</v>
      </c>
      <c r="D23" s="19"/>
      <c r="E23" s="19"/>
      <c r="F23" s="20">
        <v>1148600</v>
      </c>
      <c r="G23" s="20">
        <v>2502290</v>
      </c>
      <c r="H23" s="20">
        <v>54507</v>
      </c>
      <c r="I23" s="20"/>
      <c r="J23" s="20"/>
      <c r="K23" s="21">
        <v>2748066</v>
      </c>
      <c r="L23" s="22">
        <v>73393</v>
      </c>
      <c r="M23" s="19"/>
      <c r="N23" s="19"/>
      <c r="O23" s="20">
        <v>927126</v>
      </c>
      <c r="P23" s="22">
        <v>53273</v>
      </c>
      <c r="Q23" s="22"/>
      <c r="R23" s="22"/>
      <c r="S23" s="22">
        <v>2686454</v>
      </c>
      <c r="T23" s="22">
        <v>12029</v>
      </c>
      <c r="U23" s="55"/>
      <c r="V23" s="55"/>
      <c r="W23" s="22">
        <v>1412269</v>
      </c>
      <c r="X23" s="22">
        <v>1837</v>
      </c>
      <c r="Y23" s="22">
        <v>195039</v>
      </c>
      <c r="Z23" s="23">
        <v>0.915</v>
      </c>
      <c r="AA23" s="23"/>
      <c r="AB23" s="24">
        <v>1.113</v>
      </c>
      <c r="AC23" s="56"/>
      <c r="AD23" s="23">
        <v>0.765</v>
      </c>
      <c r="AE23" s="24">
        <v>0.991</v>
      </c>
      <c r="AF23" s="25">
        <v>0.923</v>
      </c>
      <c r="AG23" s="63">
        <v>59048.5</v>
      </c>
      <c r="AH23" s="66">
        <v>127248.86</v>
      </c>
      <c r="AI23" s="66">
        <v>112274</v>
      </c>
      <c r="AJ23" s="66">
        <v>165996</v>
      </c>
      <c r="AK23" s="64">
        <v>177081</v>
      </c>
      <c r="AL23" s="26">
        <v>363378</v>
      </c>
      <c r="AM23" s="27">
        <v>57.2</v>
      </c>
      <c r="AN23" s="26">
        <v>337887</v>
      </c>
      <c r="AO23" s="26">
        <v>193271</v>
      </c>
      <c r="AP23" s="28">
        <v>170107</v>
      </c>
    </row>
    <row r="24" spans="1:42" s="57" customFormat="1" ht="20.25" customHeight="1">
      <c r="A24" s="53">
        <v>14</v>
      </c>
      <c r="B24" s="67" t="s">
        <v>48</v>
      </c>
      <c r="C24" s="18">
        <v>10238</v>
      </c>
      <c r="D24" s="19"/>
      <c r="E24" s="19"/>
      <c r="F24" s="20">
        <v>1289000</v>
      </c>
      <c r="G24" s="20">
        <v>1867760</v>
      </c>
      <c r="H24" s="20">
        <v>64951</v>
      </c>
      <c r="I24" s="20"/>
      <c r="J24" s="20"/>
      <c r="K24" s="21">
        <v>4796610</v>
      </c>
      <c r="L24" s="22">
        <v>128104</v>
      </c>
      <c r="M24" s="19"/>
      <c r="N24" s="19"/>
      <c r="O24" s="20">
        <v>107156</v>
      </c>
      <c r="P24" s="22">
        <v>6157</v>
      </c>
      <c r="Q24" s="22"/>
      <c r="R24" s="22"/>
      <c r="S24" s="22">
        <v>1655859</v>
      </c>
      <c r="T24" s="22">
        <v>7415</v>
      </c>
      <c r="U24" s="55"/>
      <c r="V24" s="55"/>
      <c r="W24" s="22">
        <v>699900</v>
      </c>
      <c r="X24" s="22">
        <v>910</v>
      </c>
      <c r="Y24" s="22">
        <v>207537</v>
      </c>
      <c r="Z24" s="23">
        <v>1.532</v>
      </c>
      <c r="AA24" s="23"/>
      <c r="AB24" s="24">
        <v>1.113</v>
      </c>
      <c r="AC24" s="56"/>
      <c r="AD24" s="23">
        <v>0.764</v>
      </c>
      <c r="AE24" s="24">
        <v>0.991</v>
      </c>
      <c r="AF24" s="25">
        <v>1.546</v>
      </c>
      <c r="AG24" s="63">
        <v>0</v>
      </c>
      <c r="AH24" s="66">
        <v>150245.86</v>
      </c>
      <c r="AI24" s="66">
        <v>80158</v>
      </c>
      <c r="AJ24" s="66">
        <v>118633</v>
      </c>
      <c r="AK24" s="64">
        <v>123351</v>
      </c>
      <c r="AL24" s="26">
        <v>273597</v>
      </c>
      <c r="AM24" s="27">
        <v>39.1</v>
      </c>
      <c r="AN24" s="26">
        <v>400000</v>
      </c>
      <c r="AO24" s="26">
        <v>156400</v>
      </c>
      <c r="AP24" s="28">
        <v>117197</v>
      </c>
    </row>
    <row r="25" spans="1:42" s="57" customFormat="1" ht="20.25" customHeight="1">
      <c r="A25" s="53">
        <v>15</v>
      </c>
      <c r="B25" s="67" t="s">
        <v>49</v>
      </c>
      <c r="C25" s="18">
        <v>22661</v>
      </c>
      <c r="D25" s="19"/>
      <c r="E25" s="19"/>
      <c r="F25" s="20">
        <v>1346600</v>
      </c>
      <c r="G25" s="20">
        <v>10540556</v>
      </c>
      <c r="H25" s="20">
        <v>48481</v>
      </c>
      <c r="I25" s="20"/>
      <c r="J25" s="20"/>
      <c r="K25" s="21"/>
      <c r="L25" s="22">
        <v>0</v>
      </c>
      <c r="M25" s="19"/>
      <c r="N25" s="19"/>
      <c r="O25" s="20">
        <v>641246</v>
      </c>
      <c r="P25" s="22">
        <v>36846</v>
      </c>
      <c r="Q25" s="22"/>
      <c r="R25" s="22"/>
      <c r="S25" s="22">
        <v>4402470</v>
      </c>
      <c r="T25" s="22">
        <v>19713</v>
      </c>
      <c r="U25" s="55"/>
      <c r="V25" s="55"/>
      <c r="W25" s="22">
        <v>2423033</v>
      </c>
      <c r="X25" s="22">
        <v>3152</v>
      </c>
      <c r="Y25" s="22">
        <v>108192</v>
      </c>
      <c r="Z25" s="23">
        <v>0.361</v>
      </c>
      <c r="AA25" s="23"/>
      <c r="AB25" s="24">
        <v>1.008</v>
      </c>
      <c r="AC25" s="56"/>
      <c r="AD25" s="23">
        <v>0.949</v>
      </c>
      <c r="AE25" s="24">
        <v>0.987</v>
      </c>
      <c r="AF25" s="25">
        <v>0.366</v>
      </c>
      <c r="AG25" s="63">
        <v>162632.9</v>
      </c>
      <c r="AH25" s="66">
        <v>75041.39</v>
      </c>
      <c r="AI25" s="66">
        <v>153075</v>
      </c>
      <c r="AJ25" s="66">
        <v>226922</v>
      </c>
      <c r="AK25" s="64">
        <v>225004</v>
      </c>
      <c r="AL25" s="26">
        <v>462678</v>
      </c>
      <c r="AM25" s="27">
        <v>85</v>
      </c>
      <c r="AN25" s="26">
        <v>272253</v>
      </c>
      <c r="AO25" s="26">
        <v>231415</v>
      </c>
      <c r="AP25" s="28">
        <v>231263</v>
      </c>
    </row>
    <row r="26" spans="1:42" s="57" customFormat="1" ht="20.25" customHeight="1">
      <c r="A26" s="53">
        <v>16</v>
      </c>
      <c r="B26" s="67" t="s">
        <v>50</v>
      </c>
      <c r="C26" s="18">
        <v>21110</v>
      </c>
      <c r="D26" s="19"/>
      <c r="E26" s="19"/>
      <c r="F26" s="20">
        <v>5135700</v>
      </c>
      <c r="G26" s="20">
        <v>2519523</v>
      </c>
      <c r="H26" s="20">
        <v>273598</v>
      </c>
      <c r="I26" s="20"/>
      <c r="J26" s="20"/>
      <c r="K26" s="21">
        <v>20427810</v>
      </c>
      <c r="L26" s="22">
        <v>545572</v>
      </c>
      <c r="M26" s="19"/>
      <c r="N26" s="19"/>
      <c r="O26" s="20">
        <v>784560</v>
      </c>
      <c r="P26" s="22">
        <v>45081</v>
      </c>
      <c r="Q26" s="22"/>
      <c r="R26" s="22"/>
      <c r="S26" s="22">
        <v>1130443</v>
      </c>
      <c r="T26" s="22">
        <v>5062</v>
      </c>
      <c r="U26" s="55"/>
      <c r="V26" s="55"/>
      <c r="W26" s="22">
        <v>4620955</v>
      </c>
      <c r="X26" s="22">
        <v>6010</v>
      </c>
      <c r="Y26" s="22">
        <v>875323</v>
      </c>
      <c r="Z26" s="23">
        <v>3.134</v>
      </c>
      <c r="AA26" s="23"/>
      <c r="AB26" s="24">
        <v>0.982</v>
      </c>
      <c r="AC26" s="56"/>
      <c r="AD26" s="23">
        <v>1.557</v>
      </c>
      <c r="AE26" s="24">
        <v>1.183</v>
      </c>
      <c r="AF26" s="25">
        <v>2.649</v>
      </c>
      <c r="AG26" s="63">
        <v>0</v>
      </c>
      <c r="AH26" s="66">
        <v>0</v>
      </c>
      <c r="AI26" s="66">
        <v>44571</v>
      </c>
      <c r="AJ26" s="66">
        <v>65251</v>
      </c>
      <c r="AK26" s="64">
        <v>-31576</v>
      </c>
      <c r="AL26" s="26">
        <v>109822</v>
      </c>
      <c r="AM26" s="27">
        <v>2.4</v>
      </c>
      <c r="AN26" s="26">
        <v>2448133</v>
      </c>
      <c r="AO26" s="26">
        <v>58755</v>
      </c>
      <c r="AP26" s="28">
        <v>51067</v>
      </c>
    </row>
    <row r="27" spans="1:42" s="57" customFormat="1" ht="20.25" customHeight="1">
      <c r="A27" s="53">
        <v>17</v>
      </c>
      <c r="B27" s="67" t="s">
        <v>51</v>
      </c>
      <c r="C27" s="18">
        <v>26642</v>
      </c>
      <c r="D27" s="19"/>
      <c r="E27" s="19"/>
      <c r="F27" s="20">
        <v>1483900</v>
      </c>
      <c r="G27" s="20">
        <v>1422080</v>
      </c>
      <c r="H27" s="20">
        <v>65398</v>
      </c>
      <c r="I27" s="20"/>
      <c r="J27" s="20"/>
      <c r="K27" s="21">
        <v>2162550</v>
      </c>
      <c r="L27" s="22">
        <v>57756</v>
      </c>
      <c r="M27" s="19"/>
      <c r="N27" s="19"/>
      <c r="O27" s="20">
        <v>1524744</v>
      </c>
      <c r="P27" s="22">
        <v>87612</v>
      </c>
      <c r="Q27" s="22"/>
      <c r="R27" s="22"/>
      <c r="S27" s="22">
        <v>3293561</v>
      </c>
      <c r="T27" s="22">
        <v>14748</v>
      </c>
      <c r="U27" s="55"/>
      <c r="V27" s="55"/>
      <c r="W27" s="22">
        <v>3439500</v>
      </c>
      <c r="X27" s="22">
        <v>4474</v>
      </c>
      <c r="Y27" s="22">
        <v>229988</v>
      </c>
      <c r="Z27" s="23">
        <v>0.653</v>
      </c>
      <c r="AA27" s="23"/>
      <c r="AB27" s="24">
        <v>0.974</v>
      </c>
      <c r="AC27" s="56"/>
      <c r="AD27" s="23">
        <v>0.845</v>
      </c>
      <c r="AE27" s="24">
        <v>0.929</v>
      </c>
      <c r="AF27" s="25">
        <v>0.703</v>
      </c>
      <c r="AG27" s="63">
        <v>126485.3</v>
      </c>
      <c r="AH27" s="66">
        <v>42560.36</v>
      </c>
      <c r="AI27" s="66">
        <v>126581</v>
      </c>
      <c r="AJ27" s="66">
        <v>187105</v>
      </c>
      <c r="AK27" s="64">
        <v>222069</v>
      </c>
      <c r="AL27" s="26">
        <v>391115</v>
      </c>
      <c r="AM27" s="27">
        <v>53.2</v>
      </c>
      <c r="AN27" s="26">
        <v>391527</v>
      </c>
      <c r="AO27" s="26">
        <v>208292</v>
      </c>
      <c r="AP27" s="28">
        <v>182823</v>
      </c>
    </row>
    <row r="28" spans="1:42" s="57" customFormat="1" ht="20.25" customHeight="1">
      <c r="A28" s="53">
        <v>18</v>
      </c>
      <c r="B28" s="67" t="s">
        <v>52</v>
      </c>
      <c r="C28" s="18">
        <v>7141</v>
      </c>
      <c r="D28" s="19"/>
      <c r="E28" s="19"/>
      <c r="F28" s="20">
        <v>871900</v>
      </c>
      <c r="G28" s="20">
        <v>3447090</v>
      </c>
      <c r="H28" s="20">
        <v>36912</v>
      </c>
      <c r="I28" s="20"/>
      <c r="J28" s="20"/>
      <c r="K28" s="21">
        <v>1569360</v>
      </c>
      <c r="L28" s="22">
        <v>41913</v>
      </c>
      <c r="M28" s="19"/>
      <c r="N28" s="19"/>
      <c r="O28" s="20">
        <v>80325</v>
      </c>
      <c r="P28" s="22">
        <v>4616</v>
      </c>
      <c r="Q28" s="22"/>
      <c r="R28" s="22"/>
      <c r="S28" s="22">
        <v>3228240</v>
      </c>
      <c r="T28" s="22">
        <v>14455</v>
      </c>
      <c r="U28" s="55"/>
      <c r="V28" s="55"/>
      <c r="W28" s="22">
        <v>463702</v>
      </c>
      <c r="X28" s="22">
        <v>603</v>
      </c>
      <c r="Y28" s="22">
        <v>98499</v>
      </c>
      <c r="Z28" s="23">
        <v>1.043</v>
      </c>
      <c r="AA28" s="23"/>
      <c r="AB28" s="24">
        <v>1.261</v>
      </c>
      <c r="AC28" s="56"/>
      <c r="AD28" s="23">
        <v>0.847</v>
      </c>
      <c r="AE28" s="24">
        <v>1.116</v>
      </c>
      <c r="AF28" s="25">
        <v>0.935</v>
      </c>
      <c r="AG28" s="63">
        <v>28871.6</v>
      </c>
      <c r="AH28" s="66">
        <v>97772.24</v>
      </c>
      <c r="AI28" s="66">
        <v>62474</v>
      </c>
      <c r="AJ28" s="66">
        <v>92288</v>
      </c>
      <c r="AK28" s="64">
        <v>106757</v>
      </c>
      <c r="AL28" s="26">
        <v>233401</v>
      </c>
      <c r="AM28" s="27">
        <v>77.4</v>
      </c>
      <c r="AN28" s="26">
        <v>160555</v>
      </c>
      <c r="AO28" s="26">
        <v>124270</v>
      </c>
      <c r="AP28" s="28">
        <v>109131</v>
      </c>
    </row>
    <row r="29" spans="1:42" s="57" customFormat="1" ht="20.25" customHeight="1">
      <c r="A29" s="53">
        <v>19</v>
      </c>
      <c r="B29" s="67" t="s">
        <v>53</v>
      </c>
      <c r="C29" s="18">
        <v>30332</v>
      </c>
      <c r="D29" s="19"/>
      <c r="E29" s="19"/>
      <c r="F29" s="20">
        <v>2586067</v>
      </c>
      <c r="G29" s="20">
        <v>729253</v>
      </c>
      <c r="H29" s="20">
        <v>89475</v>
      </c>
      <c r="I29" s="20"/>
      <c r="J29" s="20"/>
      <c r="K29" s="21"/>
      <c r="L29" s="22">
        <v>0</v>
      </c>
      <c r="M29" s="19"/>
      <c r="N29" s="19"/>
      <c r="O29" s="20">
        <v>539331</v>
      </c>
      <c r="P29" s="22">
        <v>30990</v>
      </c>
      <c r="Q29" s="22"/>
      <c r="R29" s="22"/>
      <c r="S29" s="22">
        <v>4032872</v>
      </c>
      <c r="T29" s="22">
        <v>18058</v>
      </c>
      <c r="U29" s="55"/>
      <c r="V29" s="55"/>
      <c r="W29" s="22">
        <v>3860319</v>
      </c>
      <c r="X29" s="22">
        <v>5021</v>
      </c>
      <c r="Y29" s="22">
        <v>143544</v>
      </c>
      <c r="Z29" s="23">
        <v>0.358</v>
      </c>
      <c r="AA29" s="23"/>
      <c r="AB29" s="24">
        <v>0.979</v>
      </c>
      <c r="AC29" s="56"/>
      <c r="AD29" s="23">
        <v>0.744</v>
      </c>
      <c r="AE29" s="24">
        <v>0.897</v>
      </c>
      <c r="AF29" s="25">
        <v>0.399</v>
      </c>
      <c r="AG29" s="63">
        <v>192079</v>
      </c>
      <c r="AH29" s="66">
        <v>0</v>
      </c>
      <c r="AI29" s="66">
        <v>134954</v>
      </c>
      <c r="AJ29" s="66">
        <v>199562</v>
      </c>
      <c r="AK29" s="64">
        <v>217977</v>
      </c>
      <c r="AL29" s="26">
        <v>410056</v>
      </c>
      <c r="AM29" s="27">
        <v>43.9</v>
      </c>
      <c r="AN29" s="26">
        <v>496967</v>
      </c>
      <c r="AO29" s="26">
        <v>218169</v>
      </c>
      <c r="AP29" s="28">
        <v>191887</v>
      </c>
    </row>
    <row r="30" spans="1:42" s="57" customFormat="1" ht="20.25" customHeight="1">
      <c r="A30" s="53">
        <v>20</v>
      </c>
      <c r="B30" s="67" t="s">
        <v>54</v>
      </c>
      <c r="C30" s="18">
        <v>8444</v>
      </c>
      <c r="D30" s="19"/>
      <c r="E30" s="19"/>
      <c r="F30" s="20">
        <v>422700</v>
      </c>
      <c r="G30" s="20">
        <v>1820652</v>
      </c>
      <c r="H30" s="20">
        <v>18929</v>
      </c>
      <c r="I30" s="20"/>
      <c r="J30" s="20"/>
      <c r="K30" s="21"/>
      <c r="L30" s="22">
        <v>0</v>
      </c>
      <c r="M30" s="19"/>
      <c r="N30" s="19"/>
      <c r="O30" s="20">
        <v>63519</v>
      </c>
      <c r="P30" s="22">
        <v>3650</v>
      </c>
      <c r="Q30" s="22"/>
      <c r="R30" s="22"/>
      <c r="S30" s="22">
        <v>3050130</v>
      </c>
      <c r="T30" s="22">
        <v>13658</v>
      </c>
      <c r="U30" s="55"/>
      <c r="V30" s="55"/>
      <c r="W30" s="22">
        <v>841082</v>
      </c>
      <c r="X30" s="22">
        <v>1094</v>
      </c>
      <c r="Y30" s="22">
        <v>37331</v>
      </c>
      <c r="Z30" s="23">
        <v>0.334</v>
      </c>
      <c r="AA30" s="23"/>
      <c r="AB30" s="24">
        <v>1.113</v>
      </c>
      <c r="AC30" s="56"/>
      <c r="AD30" s="23">
        <v>0.769</v>
      </c>
      <c r="AE30" s="24">
        <v>0.993</v>
      </c>
      <c r="AF30" s="25">
        <v>0.336</v>
      </c>
      <c r="AG30" s="63">
        <v>62582</v>
      </c>
      <c r="AH30" s="66">
        <v>216663.92</v>
      </c>
      <c r="AI30" s="66">
        <v>132754</v>
      </c>
      <c r="AJ30" s="66">
        <v>93098</v>
      </c>
      <c r="AK30" s="64">
        <v>23933</v>
      </c>
      <c r="AL30" s="26">
        <v>303179</v>
      </c>
      <c r="AM30" s="27">
        <v>80</v>
      </c>
      <c r="AN30" s="26">
        <v>149493</v>
      </c>
      <c r="AO30" s="26">
        <v>119594</v>
      </c>
      <c r="AP30" s="28">
        <v>183585</v>
      </c>
    </row>
    <row r="31" spans="1:42" s="57" customFormat="1" ht="20.25" customHeight="1">
      <c r="A31" s="53">
        <v>21</v>
      </c>
      <c r="B31" s="67" t="s">
        <v>55</v>
      </c>
      <c r="C31" s="18">
        <v>14792</v>
      </c>
      <c r="D31" s="19"/>
      <c r="E31" s="19"/>
      <c r="F31" s="20">
        <v>1144300</v>
      </c>
      <c r="G31" s="20">
        <v>1950547</v>
      </c>
      <c r="H31" s="20">
        <v>47258</v>
      </c>
      <c r="I31" s="20"/>
      <c r="J31" s="20"/>
      <c r="K31" s="21">
        <v>138299</v>
      </c>
      <c r="L31" s="22">
        <v>3694</v>
      </c>
      <c r="M31" s="19"/>
      <c r="N31" s="19"/>
      <c r="O31" s="20">
        <v>518104</v>
      </c>
      <c r="P31" s="22">
        <v>29770</v>
      </c>
      <c r="Q31" s="22"/>
      <c r="R31" s="22"/>
      <c r="S31" s="22">
        <v>1124125</v>
      </c>
      <c r="T31" s="22">
        <v>5034</v>
      </c>
      <c r="U31" s="55"/>
      <c r="V31" s="55"/>
      <c r="W31" s="22">
        <v>1114185</v>
      </c>
      <c r="X31" s="22">
        <v>1449</v>
      </c>
      <c r="Y31" s="22">
        <v>87205</v>
      </c>
      <c r="Z31" s="23">
        <v>0.446</v>
      </c>
      <c r="AA31" s="23"/>
      <c r="AB31" s="24">
        <v>1.071</v>
      </c>
      <c r="AC31" s="56"/>
      <c r="AD31" s="23">
        <v>0.651</v>
      </c>
      <c r="AE31" s="24">
        <v>0.924</v>
      </c>
      <c r="AF31" s="25">
        <v>0.483</v>
      </c>
      <c r="AG31" s="63">
        <v>89129</v>
      </c>
      <c r="AH31" s="66">
        <v>26623.29</v>
      </c>
      <c r="AI31" s="66">
        <v>98051</v>
      </c>
      <c r="AJ31" s="66">
        <v>145310</v>
      </c>
      <c r="AK31" s="64">
        <v>175886</v>
      </c>
      <c r="AL31" s="26">
        <v>291638</v>
      </c>
      <c r="AM31" s="27">
        <v>50.8</v>
      </c>
      <c r="AN31" s="26">
        <v>305540</v>
      </c>
      <c r="AO31" s="26">
        <v>155214</v>
      </c>
      <c r="AP31" s="28">
        <v>136424</v>
      </c>
    </row>
    <row r="32" spans="1:42" s="57" customFormat="1" ht="21" customHeight="1">
      <c r="A32" s="53">
        <v>22</v>
      </c>
      <c r="B32" s="68" t="s">
        <v>56</v>
      </c>
      <c r="C32" s="18">
        <v>15487</v>
      </c>
      <c r="D32" s="19"/>
      <c r="E32" s="19"/>
      <c r="F32" s="20">
        <v>1833200</v>
      </c>
      <c r="G32" s="20">
        <v>3072564</v>
      </c>
      <c r="H32" s="20">
        <v>50630</v>
      </c>
      <c r="I32" s="20"/>
      <c r="J32" s="20"/>
      <c r="K32" s="21">
        <v>3489</v>
      </c>
      <c r="L32" s="22">
        <v>93</v>
      </c>
      <c r="M32" s="19"/>
      <c r="N32" s="19"/>
      <c r="O32" s="20">
        <v>232300</v>
      </c>
      <c r="P32" s="22">
        <v>13348</v>
      </c>
      <c r="Q32" s="22"/>
      <c r="R32" s="22"/>
      <c r="S32" s="22">
        <v>4501990</v>
      </c>
      <c r="T32" s="22">
        <v>20159</v>
      </c>
      <c r="U32" s="55"/>
      <c r="V32" s="55"/>
      <c r="W32" s="22">
        <v>2119149</v>
      </c>
      <c r="X32" s="22">
        <v>2756</v>
      </c>
      <c r="Y32" s="22">
        <v>86986</v>
      </c>
      <c r="Z32" s="23">
        <v>0.425</v>
      </c>
      <c r="AA32" s="23"/>
      <c r="AB32" s="24">
        <v>1.131</v>
      </c>
      <c r="AC32" s="56"/>
      <c r="AD32" s="23">
        <v>0.793</v>
      </c>
      <c r="AE32" s="24">
        <v>1.013</v>
      </c>
      <c r="AF32" s="25">
        <v>0.42</v>
      </c>
      <c r="AG32" s="63">
        <v>108642.4</v>
      </c>
      <c r="AH32" s="66">
        <v>18272.98</v>
      </c>
      <c r="AI32" s="66">
        <v>98706</v>
      </c>
      <c r="AJ32" s="66">
        <v>146158</v>
      </c>
      <c r="AK32" s="64">
        <v>188994</v>
      </c>
      <c r="AL32" s="26">
        <v>315909</v>
      </c>
      <c r="AM32" s="27">
        <v>52.9</v>
      </c>
      <c r="AN32" s="26">
        <v>318125</v>
      </c>
      <c r="AO32" s="26">
        <v>168288</v>
      </c>
      <c r="AP32" s="28">
        <v>147621</v>
      </c>
    </row>
    <row r="33" spans="1:42" s="57" customFormat="1" ht="20.25" customHeight="1">
      <c r="A33" s="53">
        <v>23</v>
      </c>
      <c r="B33" s="67" t="s">
        <v>57</v>
      </c>
      <c r="C33" s="18">
        <v>18184</v>
      </c>
      <c r="D33" s="19"/>
      <c r="E33" s="19"/>
      <c r="F33" s="20">
        <v>1705400</v>
      </c>
      <c r="G33" s="20">
        <v>336501</v>
      </c>
      <c r="H33" s="20">
        <v>79754</v>
      </c>
      <c r="I33" s="20"/>
      <c r="J33" s="20"/>
      <c r="K33" s="21">
        <v>0</v>
      </c>
      <c r="L33" s="22">
        <v>0</v>
      </c>
      <c r="M33" s="19"/>
      <c r="N33" s="19"/>
      <c r="O33" s="20">
        <v>381085</v>
      </c>
      <c r="P33" s="22">
        <v>21897</v>
      </c>
      <c r="Q33" s="22"/>
      <c r="R33" s="22"/>
      <c r="S33" s="22">
        <v>3051779</v>
      </c>
      <c r="T33" s="22">
        <v>13665</v>
      </c>
      <c r="U33" s="55"/>
      <c r="V33" s="55"/>
      <c r="W33" s="22">
        <v>2115665</v>
      </c>
      <c r="X33" s="22">
        <v>2752</v>
      </c>
      <c r="Y33" s="22">
        <v>118068</v>
      </c>
      <c r="Z33" s="23">
        <v>0.491</v>
      </c>
      <c r="AA33" s="23"/>
      <c r="AB33" s="24">
        <v>0.955</v>
      </c>
      <c r="AC33" s="56"/>
      <c r="AD33" s="23">
        <v>1.185</v>
      </c>
      <c r="AE33" s="24">
        <v>1.036</v>
      </c>
      <c r="AF33" s="25">
        <v>0.474</v>
      </c>
      <c r="AG33" s="63">
        <v>123935.4</v>
      </c>
      <c r="AH33" s="66">
        <v>102561.16</v>
      </c>
      <c r="AI33" s="66">
        <v>146499</v>
      </c>
      <c r="AJ33" s="66">
        <v>217473</v>
      </c>
      <c r="AK33" s="64">
        <v>235425</v>
      </c>
      <c r="AL33" s="26">
        <v>461922</v>
      </c>
      <c r="AM33" s="27">
        <v>49.5</v>
      </c>
      <c r="AN33" s="26">
        <v>496533</v>
      </c>
      <c r="AO33" s="26">
        <v>245784</v>
      </c>
      <c r="AP33" s="28">
        <v>216138</v>
      </c>
    </row>
    <row r="34" spans="1:42" s="57" customFormat="1" ht="20.25" customHeight="1">
      <c r="A34" s="53">
        <v>24</v>
      </c>
      <c r="B34" s="67" t="s">
        <v>58</v>
      </c>
      <c r="C34" s="18">
        <v>1116</v>
      </c>
      <c r="D34" s="19"/>
      <c r="E34" s="19"/>
      <c r="F34" s="20">
        <v>150300</v>
      </c>
      <c r="G34" s="20">
        <v>1821428</v>
      </c>
      <c r="H34" s="20">
        <v>8734</v>
      </c>
      <c r="I34" s="20"/>
      <c r="J34" s="20"/>
      <c r="K34" s="21">
        <v>328380</v>
      </c>
      <c r="L34" s="22">
        <v>8770</v>
      </c>
      <c r="M34" s="19"/>
      <c r="N34" s="19"/>
      <c r="O34" s="20">
        <v>2182</v>
      </c>
      <c r="P34" s="22">
        <v>125</v>
      </c>
      <c r="Q34" s="22"/>
      <c r="R34" s="22"/>
      <c r="S34" s="22">
        <v>23671</v>
      </c>
      <c r="T34" s="22">
        <v>106</v>
      </c>
      <c r="U34" s="55"/>
      <c r="V34" s="55"/>
      <c r="W34" s="22">
        <v>88548</v>
      </c>
      <c r="X34" s="22">
        <v>115</v>
      </c>
      <c r="Y34" s="22">
        <v>17850</v>
      </c>
      <c r="Z34" s="23">
        <v>1.209</v>
      </c>
      <c r="AA34" s="23"/>
      <c r="AB34" s="24">
        <v>1.335</v>
      </c>
      <c r="AC34" s="56"/>
      <c r="AD34" s="23">
        <v>1.368</v>
      </c>
      <c r="AE34" s="24">
        <v>1.347</v>
      </c>
      <c r="AF34" s="25">
        <v>0.898</v>
      </c>
      <c r="AG34" s="63">
        <v>5802.7</v>
      </c>
      <c r="AH34" s="66">
        <v>74192.99</v>
      </c>
      <c r="AI34" s="66">
        <v>50216</v>
      </c>
      <c r="AJ34" s="66">
        <v>74440</v>
      </c>
      <c r="AK34" s="64">
        <v>51863</v>
      </c>
      <c r="AL34" s="26">
        <v>131859</v>
      </c>
      <c r="AM34" s="27">
        <v>85</v>
      </c>
      <c r="AN34" s="26">
        <v>53753</v>
      </c>
      <c r="AO34" s="26">
        <v>45690</v>
      </c>
      <c r="AP34" s="28">
        <v>86169</v>
      </c>
    </row>
    <row r="35" spans="1:42" s="57" customFormat="1" ht="20.25" customHeight="1">
      <c r="A35" s="53">
        <v>25</v>
      </c>
      <c r="B35" s="67" t="s">
        <v>59</v>
      </c>
      <c r="C35" s="18">
        <v>9739</v>
      </c>
      <c r="D35" s="19"/>
      <c r="E35" s="19"/>
      <c r="F35" s="20">
        <v>702200</v>
      </c>
      <c r="G35" s="20">
        <v>1523593</v>
      </c>
      <c r="H35" s="20">
        <v>47278</v>
      </c>
      <c r="I35" s="20"/>
      <c r="J35" s="20"/>
      <c r="K35" s="21">
        <v>576030</v>
      </c>
      <c r="L35" s="22">
        <v>15384</v>
      </c>
      <c r="M35" s="19"/>
      <c r="N35" s="19"/>
      <c r="O35" s="20">
        <v>373837</v>
      </c>
      <c r="P35" s="22">
        <v>21481</v>
      </c>
      <c r="Q35" s="22"/>
      <c r="R35" s="22"/>
      <c r="S35" s="22">
        <v>289825</v>
      </c>
      <c r="T35" s="22">
        <v>1298</v>
      </c>
      <c r="U35" s="55"/>
      <c r="V35" s="55"/>
      <c r="W35" s="22">
        <v>841546</v>
      </c>
      <c r="X35" s="22">
        <v>1095</v>
      </c>
      <c r="Y35" s="22">
        <v>86536</v>
      </c>
      <c r="Z35" s="23">
        <v>0.672</v>
      </c>
      <c r="AA35" s="23"/>
      <c r="AB35" s="24">
        <v>1.201</v>
      </c>
      <c r="AC35" s="56"/>
      <c r="AD35" s="23">
        <v>1.448</v>
      </c>
      <c r="AE35" s="24">
        <v>1.287</v>
      </c>
      <c r="AF35" s="25">
        <v>0.522</v>
      </c>
      <c r="AG35" s="63">
        <v>78601.5</v>
      </c>
      <c r="AH35" s="66">
        <v>37110.85</v>
      </c>
      <c r="AI35" s="66">
        <v>141159</v>
      </c>
      <c r="AJ35" s="66">
        <v>241188</v>
      </c>
      <c r="AK35" s="64">
        <v>292227</v>
      </c>
      <c r="AL35" s="26">
        <v>407939</v>
      </c>
      <c r="AM35" s="27">
        <v>76.3</v>
      </c>
      <c r="AN35" s="26">
        <v>284455</v>
      </c>
      <c r="AO35" s="26">
        <v>217039</v>
      </c>
      <c r="AP35" s="28">
        <v>190900</v>
      </c>
    </row>
    <row r="36" spans="1:42" s="57" customFormat="1" ht="20.25" customHeight="1">
      <c r="A36" s="53">
        <v>26</v>
      </c>
      <c r="B36" s="67" t="s">
        <v>60</v>
      </c>
      <c r="C36" s="18">
        <v>16960</v>
      </c>
      <c r="D36" s="19"/>
      <c r="E36" s="19"/>
      <c r="F36" s="20">
        <v>1057347</v>
      </c>
      <c r="G36" s="20">
        <v>4472830</v>
      </c>
      <c r="H36" s="20">
        <v>39547</v>
      </c>
      <c r="I36" s="20"/>
      <c r="J36" s="20"/>
      <c r="K36" s="21">
        <v>11993</v>
      </c>
      <c r="L36" s="22">
        <v>320</v>
      </c>
      <c r="M36" s="19"/>
      <c r="N36" s="19"/>
      <c r="O36" s="20">
        <v>959500</v>
      </c>
      <c r="P36" s="22">
        <v>55133</v>
      </c>
      <c r="Q36" s="22"/>
      <c r="R36" s="22"/>
      <c r="S36" s="22">
        <v>2343116</v>
      </c>
      <c r="T36" s="22">
        <v>10492</v>
      </c>
      <c r="U36" s="55"/>
      <c r="V36" s="55"/>
      <c r="W36" s="22">
        <v>1991496</v>
      </c>
      <c r="X36" s="22">
        <v>2590</v>
      </c>
      <c r="Y36" s="22">
        <v>108082</v>
      </c>
      <c r="Z36" s="23">
        <v>0.482</v>
      </c>
      <c r="AA36" s="23"/>
      <c r="AB36" s="24">
        <v>1.074</v>
      </c>
      <c r="AC36" s="56"/>
      <c r="AD36" s="23">
        <v>0.941</v>
      </c>
      <c r="AE36" s="24">
        <v>1.027</v>
      </c>
      <c r="AF36" s="25">
        <v>0.469</v>
      </c>
      <c r="AG36" s="63">
        <v>115147.4</v>
      </c>
      <c r="AH36" s="66">
        <v>1731.49</v>
      </c>
      <c r="AI36" s="66">
        <v>100432</v>
      </c>
      <c r="AJ36" s="66">
        <v>148518</v>
      </c>
      <c r="AK36" s="64">
        <v>188775</v>
      </c>
      <c r="AL36" s="26">
        <v>305654</v>
      </c>
      <c r="AM36" s="27">
        <v>70.7</v>
      </c>
      <c r="AN36" s="26">
        <v>229953</v>
      </c>
      <c r="AO36" s="26">
        <v>162577</v>
      </c>
      <c r="AP36" s="28">
        <v>143077</v>
      </c>
    </row>
    <row r="37" spans="1:42" s="57" customFormat="1" ht="20.25" customHeight="1">
      <c r="A37" s="53">
        <v>27</v>
      </c>
      <c r="B37" s="67" t="s">
        <v>61</v>
      </c>
      <c r="C37" s="18">
        <v>25060</v>
      </c>
      <c r="D37" s="19"/>
      <c r="E37" s="19"/>
      <c r="F37" s="20">
        <v>2976600</v>
      </c>
      <c r="G37" s="20">
        <v>6876360</v>
      </c>
      <c r="H37" s="20">
        <v>116100</v>
      </c>
      <c r="I37" s="20"/>
      <c r="J37" s="20"/>
      <c r="K37" s="21">
        <v>863</v>
      </c>
      <c r="L37" s="22">
        <v>23</v>
      </c>
      <c r="M37" s="19"/>
      <c r="N37" s="29"/>
      <c r="O37" s="30">
        <v>928144</v>
      </c>
      <c r="P37" s="31">
        <v>53331</v>
      </c>
      <c r="Q37" s="31"/>
      <c r="R37" s="31"/>
      <c r="S37" s="31">
        <v>1864701</v>
      </c>
      <c r="T37" s="31">
        <v>8350</v>
      </c>
      <c r="U37" s="55"/>
      <c r="V37" s="55"/>
      <c r="W37" s="22">
        <v>3068322</v>
      </c>
      <c r="X37" s="22">
        <v>3991</v>
      </c>
      <c r="Y37" s="22">
        <v>181795</v>
      </c>
      <c r="Z37" s="32">
        <v>0.548</v>
      </c>
      <c r="AA37" s="32"/>
      <c r="AB37" s="24">
        <v>1.001</v>
      </c>
      <c r="AC37" s="56"/>
      <c r="AD37" s="23">
        <v>1.028</v>
      </c>
      <c r="AE37" s="24">
        <v>1.01</v>
      </c>
      <c r="AF37" s="33">
        <v>0.543</v>
      </c>
      <c r="AG37" s="63">
        <v>155315</v>
      </c>
      <c r="AH37" s="66">
        <v>0</v>
      </c>
      <c r="AI37" s="66">
        <v>110026</v>
      </c>
      <c r="AJ37" s="66">
        <v>163103</v>
      </c>
      <c r="AK37" s="64">
        <v>188043</v>
      </c>
      <c r="AL37" s="26">
        <v>343358</v>
      </c>
      <c r="AM37" s="34">
        <v>27.4</v>
      </c>
      <c r="AN37" s="26">
        <v>667420</v>
      </c>
      <c r="AO37" s="26">
        <v>182873</v>
      </c>
      <c r="AP37" s="28">
        <v>160485</v>
      </c>
    </row>
    <row r="38" spans="1:42" s="57" customFormat="1" ht="20.25" customHeight="1">
      <c r="A38" s="53">
        <v>28</v>
      </c>
      <c r="B38" s="67" t="s">
        <v>62</v>
      </c>
      <c r="C38" s="18">
        <v>29424</v>
      </c>
      <c r="D38" s="19"/>
      <c r="E38" s="19"/>
      <c r="F38" s="20">
        <v>3519400</v>
      </c>
      <c r="G38" s="20">
        <v>6285893</v>
      </c>
      <c r="H38" s="20">
        <v>178487</v>
      </c>
      <c r="I38" s="20"/>
      <c r="J38" s="20"/>
      <c r="K38" s="21">
        <v>2041</v>
      </c>
      <c r="L38" s="22">
        <v>55</v>
      </c>
      <c r="M38" s="19"/>
      <c r="N38" s="19"/>
      <c r="O38" s="20">
        <v>1380004</v>
      </c>
      <c r="P38" s="22">
        <v>79296</v>
      </c>
      <c r="Q38" s="22"/>
      <c r="R38" s="22"/>
      <c r="S38" s="22">
        <v>7285936</v>
      </c>
      <c r="T38" s="22">
        <v>32625</v>
      </c>
      <c r="U38" s="55"/>
      <c r="V38" s="55"/>
      <c r="W38" s="22">
        <v>4848115</v>
      </c>
      <c r="X38" s="22">
        <v>6306</v>
      </c>
      <c r="Y38" s="22">
        <v>296769</v>
      </c>
      <c r="Z38" s="23">
        <v>0.762</v>
      </c>
      <c r="AA38" s="23"/>
      <c r="AB38" s="24">
        <v>1.018</v>
      </c>
      <c r="AC38" s="56"/>
      <c r="AD38" s="23">
        <v>1.09</v>
      </c>
      <c r="AE38" s="24">
        <v>1.043</v>
      </c>
      <c r="AF38" s="25">
        <v>0.731</v>
      </c>
      <c r="AG38" s="63">
        <v>151325.3</v>
      </c>
      <c r="AH38" s="66">
        <v>0</v>
      </c>
      <c r="AI38" s="66">
        <v>154306</v>
      </c>
      <c r="AJ38" s="66">
        <v>227435</v>
      </c>
      <c r="AK38" s="64">
        <v>330210</v>
      </c>
      <c r="AL38" s="26">
        <v>481535</v>
      </c>
      <c r="AM38" s="35">
        <v>22.7</v>
      </c>
      <c r="AN38" s="26">
        <v>1129480</v>
      </c>
      <c r="AO38" s="26">
        <v>256392</v>
      </c>
      <c r="AP38" s="28">
        <v>225143</v>
      </c>
    </row>
    <row r="39" spans="1:42" s="57" customFormat="1" ht="20.25" customHeight="1">
      <c r="A39" s="53">
        <v>29</v>
      </c>
      <c r="B39" s="67" t="s">
        <v>63</v>
      </c>
      <c r="C39" s="18">
        <v>71269</v>
      </c>
      <c r="D39" s="19"/>
      <c r="E39" s="19"/>
      <c r="F39" s="20">
        <v>4782754</v>
      </c>
      <c r="G39" s="20">
        <v>679841</v>
      </c>
      <c r="H39" s="20">
        <v>163161</v>
      </c>
      <c r="I39" s="20"/>
      <c r="J39" s="20"/>
      <c r="K39" s="21">
        <v>5000</v>
      </c>
      <c r="L39" s="22">
        <v>134</v>
      </c>
      <c r="M39" s="19"/>
      <c r="N39" s="19"/>
      <c r="O39" s="20">
        <v>3601232</v>
      </c>
      <c r="P39" s="22">
        <v>206928</v>
      </c>
      <c r="Q39" s="22"/>
      <c r="R39" s="22"/>
      <c r="S39" s="22">
        <v>9152150</v>
      </c>
      <c r="T39" s="22">
        <v>40981</v>
      </c>
      <c r="U39" s="55"/>
      <c r="V39" s="55"/>
      <c r="W39" s="22">
        <v>11882497</v>
      </c>
      <c r="X39" s="22">
        <v>15455</v>
      </c>
      <c r="Y39" s="22">
        <v>426659</v>
      </c>
      <c r="Z39" s="23">
        <v>0.453</v>
      </c>
      <c r="AA39" s="23"/>
      <c r="AB39" s="24">
        <v>1.051</v>
      </c>
      <c r="AC39" s="56"/>
      <c r="AD39" s="23">
        <v>0.614</v>
      </c>
      <c r="AE39" s="24">
        <v>0.898</v>
      </c>
      <c r="AF39" s="25">
        <v>0.504</v>
      </c>
      <c r="AG39" s="63">
        <v>408729</v>
      </c>
      <c r="AH39" s="66">
        <v>0</v>
      </c>
      <c r="AI39" s="66">
        <v>168628</v>
      </c>
      <c r="AJ39" s="66">
        <v>250281</v>
      </c>
      <c r="AK39" s="64">
        <v>111559</v>
      </c>
      <c r="AL39" s="26">
        <v>520288</v>
      </c>
      <c r="AM39" s="35">
        <v>27.6</v>
      </c>
      <c r="AN39" s="26">
        <v>1003180</v>
      </c>
      <c r="AO39" s="26">
        <v>276878</v>
      </c>
      <c r="AP39" s="28">
        <v>243410</v>
      </c>
    </row>
    <row r="40" spans="1:42" s="57" customFormat="1" ht="20.25" customHeight="1">
      <c r="A40" s="53">
        <v>30</v>
      </c>
      <c r="B40" s="67" t="s">
        <v>64</v>
      </c>
      <c r="C40" s="18">
        <v>5711</v>
      </c>
      <c r="D40" s="19"/>
      <c r="E40" s="19"/>
      <c r="F40" s="20">
        <v>339300</v>
      </c>
      <c r="G40" s="20">
        <v>5098455</v>
      </c>
      <c r="H40" s="20">
        <v>17646</v>
      </c>
      <c r="I40" s="20"/>
      <c r="J40" s="20"/>
      <c r="K40" s="21"/>
      <c r="L40" s="22">
        <v>0</v>
      </c>
      <c r="M40" s="19"/>
      <c r="N40" s="19"/>
      <c r="O40" s="20">
        <v>246001</v>
      </c>
      <c r="P40" s="22">
        <v>14135</v>
      </c>
      <c r="Q40" s="22"/>
      <c r="R40" s="22"/>
      <c r="S40" s="22">
        <v>827993</v>
      </c>
      <c r="T40" s="22">
        <v>3708</v>
      </c>
      <c r="U40" s="55"/>
      <c r="V40" s="55"/>
      <c r="W40" s="22">
        <v>496894</v>
      </c>
      <c r="X40" s="22">
        <v>646</v>
      </c>
      <c r="Y40" s="22">
        <v>36135</v>
      </c>
      <c r="Z40" s="23">
        <v>0.478</v>
      </c>
      <c r="AA40" s="23"/>
      <c r="AB40" s="24">
        <v>1.113</v>
      </c>
      <c r="AC40" s="56"/>
      <c r="AD40" s="23">
        <v>0.73</v>
      </c>
      <c r="AE40" s="24">
        <v>0.979</v>
      </c>
      <c r="AF40" s="25">
        <v>0.488</v>
      </c>
      <c r="AG40" s="63">
        <v>36280.6</v>
      </c>
      <c r="AH40" s="66">
        <v>162727.94</v>
      </c>
      <c r="AI40" s="66">
        <v>90808</v>
      </c>
      <c r="AJ40" s="66">
        <v>74454</v>
      </c>
      <c r="AK40" s="64">
        <v>26305</v>
      </c>
      <c r="AL40" s="26">
        <v>225314</v>
      </c>
      <c r="AM40" s="35">
        <v>85</v>
      </c>
      <c r="AN40" s="26">
        <v>107573</v>
      </c>
      <c r="AO40" s="26">
        <v>91437</v>
      </c>
      <c r="AP40" s="28">
        <v>133877</v>
      </c>
    </row>
    <row r="41" spans="1:42" s="57" customFormat="1" ht="20.25" customHeight="1">
      <c r="A41" s="53">
        <v>31</v>
      </c>
      <c r="B41" s="67" t="s">
        <v>65</v>
      </c>
      <c r="C41" s="18">
        <v>35585</v>
      </c>
      <c r="D41" s="19"/>
      <c r="E41" s="19"/>
      <c r="F41" s="20">
        <v>3230500</v>
      </c>
      <c r="G41" s="20">
        <v>1900300</v>
      </c>
      <c r="H41" s="20">
        <v>132339</v>
      </c>
      <c r="I41" s="20"/>
      <c r="J41" s="20"/>
      <c r="K41" s="21">
        <v>3453840</v>
      </c>
      <c r="L41" s="22">
        <v>92243</v>
      </c>
      <c r="M41" s="19"/>
      <c r="N41" s="19"/>
      <c r="O41" s="20">
        <v>1727837</v>
      </c>
      <c r="P41" s="22">
        <v>99282</v>
      </c>
      <c r="Q41" s="22"/>
      <c r="R41" s="22"/>
      <c r="S41" s="22">
        <v>3712693</v>
      </c>
      <c r="T41" s="22">
        <v>16625</v>
      </c>
      <c r="U41" s="55"/>
      <c r="V41" s="55"/>
      <c r="W41" s="22">
        <v>6708819</v>
      </c>
      <c r="X41" s="22">
        <v>8726</v>
      </c>
      <c r="Y41" s="22">
        <v>349215</v>
      </c>
      <c r="Z41" s="23">
        <v>0.742</v>
      </c>
      <c r="AA41" s="23"/>
      <c r="AB41" s="24">
        <v>0.958</v>
      </c>
      <c r="AC41" s="56"/>
      <c r="AD41" s="23">
        <v>0.808</v>
      </c>
      <c r="AE41" s="24">
        <v>0.906</v>
      </c>
      <c r="AF41" s="25">
        <v>0.819</v>
      </c>
      <c r="AG41" s="63">
        <v>140780.1</v>
      </c>
      <c r="AH41" s="66">
        <v>29796.69</v>
      </c>
      <c r="AI41" s="66">
        <v>154797</v>
      </c>
      <c r="AJ41" s="66">
        <v>229184</v>
      </c>
      <c r="AK41" s="64">
        <v>300809</v>
      </c>
      <c r="AL41" s="26">
        <v>471386</v>
      </c>
      <c r="AM41" s="35">
        <v>31.4</v>
      </c>
      <c r="AN41" s="26">
        <v>798753</v>
      </c>
      <c r="AO41" s="26">
        <v>250808</v>
      </c>
      <c r="AP41" s="28">
        <v>220578</v>
      </c>
    </row>
    <row r="42" spans="1:42" ht="20.25" customHeight="1">
      <c r="A42" s="53">
        <v>32</v>
      </c>
      <c r="B42" s="67" t="s">
        <v>66</v>
      </c>
      <c r="C42" s="18">
        <v>16697</v>
      </c>
      <c r="D42" s="19"/>
      <c r="E42" s="36"/>
      <c r="F42" s="20">
        <v>1136000</v>
      </c>
      <c r="G42" s="20">
        <v>2185270</v>
      </c>
      <c r="H42" s="20">
        <v>49325</v>
      </c>
      <c r="I42" s="36"/>
      <c r="J42" s="36"/>
      <c r="K42" s="37"/>
      <c r="L42" s="91">
        <v>0</v>
      </c>
      <c r="M42" s="36"/>
      <c r="N42" s="38"/>
      <c r="O42" s="39">
        <v>1561629</v>
      </c>
      <c r="P42" s="39">
        <v>89732</v>
      </c>
      <c r="Q42" s="39"/>
      <c r="R42" s="39"/>
      <c r="S42" s="39">
        <v>1685834</v>
      </c>
      <c r="T42" s="39">
        <v>7549</v>
      </c>
      <c r="U42" s="55"/>
      <c r="V42" s="55"/>
      <c r="W42" s="22">
        <v>2702465</v>
      </c>
      <c r="X42" s="22">
        <v>3515</v>
      </c>
      <c r="Y42" s="22">
        <v>150121</v>
      </c>
      <c r="Z42" s="40">
        <v>0.68</v>
      </c>
      <c r="AA42" s="40"/>
      <c r="AB42" s="62">
        <v>0.891</v>
      </c>
      <c r="AC42" s="58"/>
      <c r="AD42" s="23">
        <v>2.13</v>
      </c>
      <c r="AE42" s="24">
        <v>1.325</v>
      </c>
      <c r="AF42" s="25">
        <v>0.513</v>
      </c>
      <c r="AG42" s="63">
        <v>140013.7</v>
      </c>
      <c r="AH42" s="66">
        <v>0</v>
      </c>
      <c r="AI42" s="66">
        <v>81958</v>
      </c>
      <c r="AJ42" s="66">
        <v>121312</v>
      </c>
      <c r="AK42" s="64">
        <v>115772</v>
      </c>
      <c r="AL42" s="26">
        <v>255786</v>
      </c>
      <c r="AM42" s="35">
        <v>46.5</v>
      </c>
      <c r="AN42" s="26">
        <v>292567</v>
      </c>
      <c r="AO42" s="26">
        <v>136044</v>
      </c>
      <c r="AP42" s="13">
        <v>119742</v>
      </c>
    </row>
    <row r="43" spans="1:42" ht="32.25" customHeight="1">
      <c r="A43" s="53">
        <v>33</v>
      </c>
      <c r="B43" s="68" t="s">
        <v>67</v>
      </c>
      <c r="C43" s="18">
        <v>14683</v>
      </c>
      <c r="D43" s="19"/>
      <c r="E43" s="36"/>
      <c r="F43" s="20">
        <v>1397100</v>
      </c>
      <c r="G43" s="20">
        <v>91496770</v>
      </c>
      <c r="H43" s="20">
        <v>56722</v>
      </c>
      <c r="I43" s="36"/>
      <c r="J43" s="36"/>
      <c r="K43" s="37"/>
      <c r="L43" s="91">
        <v>0</v>
      </c>
      <c r="M43" s="36"/>
      <c r="N43" s="36"/>
      <c r="O43" s="20">
        <v>1268095</v>
      </c>
      <c r="P43" s="20">
        <v>72865</v>
      </c>
      <c r="Q43" s="20"/>
      <c r="R43" s="20"/>
      <c r="S43" s="20">
        <v>1170371</v>
      </c>
      <c r="T43" s="20">
        <v>5241</v>
      </c>
      <c r="U43" s="55"/>
      <c r="V43" s="55"/>
      <c r="W43" s="22">
        <v>3260173</v>
      </c>
      <c r="X43" s="22">
        <v>4240</v>
      </c>
      <c r="Y43" s="22">
        <v>139068</v>
      </c>
      <c r="Z43" s="23">
        <v>0.716</v>
      </c>
      <c r="AA43" s="23"/>
      <c r="AB43" s="16">
        <v>0.89</v>
      </c>
      <c r="AC43" s="58"/>
      <c r="AD43" s="23">
        <v>0.984</v>
      </c>
      <c r="AE43" s="24">
        <v>0.923</v>
      </c>
      <c r="AF43" s="25">
        <v>0.776</v>
      </c>
      <c r="AG43" s="63">
        <v>62915</v>
      </c>
      <c r="AH43" s="66">
        <v>52211.26</v>
      </c>
      <c r="AI43" s="66">
        <v>74404</v>
      </c>
      <c r="AJ43" s="66">
        <v>110053</v>
      </c>
      <c r="AK43" s="64">
        <v>120651</v>
      </c>
      <c r="AL43" s="26">
        <v>235777</v>
      </c>
      <c r="AM43" s="41">
        <v>37.5</v>
      </c>
      <c r="AN43" s="26">
        <v>335080</v>
      </c>
      <c r="AO43" s="26">
        <v>125655</v>
      </c>
      <c r="AP43" s="28">
        <v>110122</v>
      </c>
    </row>
    <row r="44" spans="1:42" ht="20.25" customHeight="1">
      <c r="A44" s="53">
        <v>34</v>
      </c>
      <c r="B44" s="67" t="s">
        <v>68</v>
      </c>
      <c r="C44" s="18">
        <v>333679</v>
      </c>
      <c r="D44" s="19"/>
      <c r="E44" s="36"/>
      <c r="F44" s="20">
        <v>52099600</v>
      </c>
      <c r="G44" s="20">
        <v>1530178</v>
      </c>
      <c r="H44" s="20">
        <v>2374952</v>
      </c>
      <c r="I44" s="36"/>
      <c r="J44" s="36"/>
      <c r="K44" s="22"/>
      <c r="L44" s="92">
        <v>0</v>
      </c>
      <c r="M44" s="36"/>
      <c r="N44" s="36"/>
      <c r="O44" s="20">
        <v>57772961</v>
      </c>
      <c r="P44" s="20">
        <v>3319655</v>
      </c>
      <c r="Q44" s="20"/>
      <c r="R44" s="20"/>
      <c r="S44" s="20">
        <v>23172595</v>
      </c>
      <c r="T44" s="20">
        <v>103761</v>
      </c>
      <c r="U44" s="55"/>
      <c r="V44" s="55"/>
      <c r="W44" s="22">
        <v>226099789</v>
      </c>
      <c r="X44" s="22">
        <v>294076</v>
      </c>
      <c r="Y44" s="22">
        <v>6092444</v>
      </c>
      <c r="Z44" s="23">
        <v>1.38</v>
      </c>
      <c r="AA44" s="23"/>
      <c r="AB44" s="24">
        <v>0.89</v>
      </c>
      <c r="AC44" s="58"/>
      <c r="AD44" s="23">
        <v>0.899</v>
      </c>
      <c r="AE44" s="24">
        <v>0.893</v>
      </c>
      <c r="AF44" s="25">
        <v>1.545</v>
      </c>
      <c r="AG44" s="63">
        <v>0</v>
      </c>
      <c r="AH44" s="66">
        <v>0</v>
      </c>
      <c r="AI44" s="66">
        <v>213963</v>
      </c>
      <c r="AJ44" s="66">
        <v>0</v>
      </c>
      <c r="AK44" s="64">
        <v>-1052922</v>
      </c>
      <c r="AL44" s="26">
        <v>213963</v>
      </c>
      <c r="AM44" s="27">
        <v>0</v>
      </c>
      <c r="AN44" s="26">
        <v>15064233</v>
      </c>
      <c r="AO44" s="26">
        <v>0</v>
      </c>
      <c r="AP44" s="28">
        <v>213963</v>
      </c>
    </row>
    <row r="45" spans="1:42" ht="20.25" customHeight="1">
      <c r="A45" s="53">
        <v>35</v>
      </c>
      <c r="B45" s="67" t="s">
        <v>69</v>
      </c>
      <c r="C45" s="18">
        <v>7411</v>
      </c>
      <c r="D45" s="19"/>
      <c r="E45" s="36"/>
      <c r="F45" s="20">
        <v>1476000</v>
      </c>
      <c r="G45" s="20"/>
      <c r="H45" s="20">
        <v>39718</v>
      </c>
      <c r="I45" s="36"/>
      <c r="J45" s="36"/>
      <c r="K45" s="37"/>
      <c r="L45" s="91">
        <v>0</v>
      </c>
      <c r="M45" s="36"/>
      <c r="N45" s="36"/>
      <c r="O45" s="20">
        <v>71356</v>
      </c>
      <c r="P45" s="20">
        <v>4100</v>
      </c>
      <c r="Q45" s="20"/>
      <c r="R45" s="20"/>
      <c r="S45" s="20">
        <v>0</v>
      </c>
      <c r="T45" s="20">
        <v>0</v>
      </c>
      <c r="U45" s="55"/>
      <c r="V45" s="55"/>
      <c r="W45" s="22">
        <v>325258</v>
      </c>
      <c r="X45" s="22">
        <v>423</v>
      </c>
      <c r="Y45" s="22">
        <v>44241</v>
      </c>
      <c r="Z45" s="23">
        <v>0.451</v>
      </c>
      <c r="AA45" s="23"/>
      <c r="AB45" s="24">
        <v>0.89</v>
      </c>
      <c r="AC45" s="58"/>
      <c r="AD45" s="23">
        <v>0</v>
      </c>
      <c r="AE45" s="24">
        <v>0.579</v>
      </c>
      <c r="AF45" s="25">
        <v>0.779</v>
      </c>
      <c r="AG45" s="63">
        <v>19837.7</v>
      </c>
      <c r="AH45" s="66">
        <v>58576.04</v>
      </c>
      <c r="AI45" s="66">
        <v>24762</v>
      </c>
      <c r="AJ45" s="66">
        <v>36760</v>
      </c>
      <c r="AK45" s="64">
        <v>9849</v>
      </c>
      <c r="AL45" s="26">
        <v>88263</v>
      </c>
      <c r="AM45" s="27">
        <v>19.9</v>
      </c>
      <c r="AN45" s="26">
        <v>236220</v>
      </c>
      <c r="AO45" s="26">
        <v>47008</v>
      </c>
      <c r="AP45" s="28">
        <v>41255</v>
      </c>
    </row>
    <row r="46" spans="2:37" ht="15.75">
      <c r="B46" s="69"/>
      <c r="C46" s="42">
        <v>992429</v>
      </c>
      <c r="AK46" s="60"/>
    </row>
  </sheetData>
  <sheetProtection/>
  <autoFilter ref="A9:AP45"/>
  <mergeCells count="33">
    <mergeCell ref="AH5:AH8"/>
    <mergeCell ref="U6:X7"/>
    <mergeCell ref="AN5:AN8"/>
    <mergeCell ref="AA5:AD6"/>
    <mergeCell ref="Z5:Z8"/>
    <mergeCell ref="AI5:AI8"/>
    <mergeCell ref="C1:W1"/>
    <mergeCell ref="AG3:AP4"/>
    <mergeCell ref="AM5:AM8"/>
    <mergeCell ref="I6:L7"/>
    <mergeCell ref="M6:P7"/>
    <mergeCell ref="AD7:AD8"/>
    <mergeCell ref="AO5:AO8"/>
    <mergeCell ref="AL5:AL8"/>
    <mergeCell ref="D5:Y5"/>
    <mergeCell ref="D6:H7"/>
    <mergeCell ref="A3:A8"/>
    <mergeCell ref="C3:C8"/>
    <mergeCell ref="D3:AF3"/>
    <mergeCell ref="AA7:AA8"/>
    <mergeCell ref="AA4:AE4"/>
    <mergeCell ref="D4:Z4"/>
    <mergeCell ref="AE5:AE8"/>
    <mergeCell ref="AP5:AP8"/>
    <mergeCell ref="AC7:AC8"/>
    <mergeCell ref="AF4:AF8"/>
    <mergeCell ref="AB7:AB8"/>
    <mergeCell ref="B3:B8"/>
    <mergeCell ref="AJ5:AJ8"/>
    <mergeCell ref="Y6:Y8"/>
    <mergeCell ref="Q6:T7"/>
    <mergeCell ref="AG5:AG8"/>
    <mergeCell ref="AK5:AK8"/>
  </mergeCells>
  <printOptions horizontalCentered="1"/>
  <pageMargins left="0.1968503937007874" right="0.5905511811023623" top="0.8661417322834646" bottom="0" header="0.2362204724409449" footer="0.1968503937007874"/>
  <pageSetup fitToWidth="2" horizontalDpi="600" verticalDpi="600" orientation="landscape" paperSize="9" scale="44" r:id="rId3"/>
  <colBreaks count="1" manualBreakCount="1">
    <brk id="23" max="44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6"/>
  <sheetViews>
    <sheetView view="pageBreakPreview" zoomScale="55" zoomScaleNormal="55" zoomScaleSheetLayoutView="5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47" sqref="D47"/>
    </sheetView>
  </sheetViews>
  <sheetFormatPr defaultColWidth="16.625" defaultRowHeight="12.75"/>
  <cols>
    <col min="1" max="1" width="11.75390625" style="48" customWidth="1"/>
    <col min="2" max="2" width="24.00390625" style="42" customWidth="1"/>
    <col min="3" max="3" width="16.625" style="42" customWidth="1"/>
    <col min="4" max="5" width="16.625" style="43" customWidth="1"/>
    <col min="6" max="6" width="18.125" style="43" customWidth="1"/>
    <col min="7" max="9" width="16.625" style="43" customWidth="1"/>
    <col min="10" max="11" width="16.625" style="44" customWidth="1"/>
    <col min="12" max="24" width="16.625" style="43" customWidth="1"/>
    <col min="25" max="26" width="16.625" style="45" customWidth="1"/>
    <col min="27" max="30" width="16.625" style="43" customWidth="1"/>
    <col min="31" max="36" width="16.625" style="46" customWidth="1"/>
    <col min="37" max="37" width="18.875" style="46" customWidth="1"/>
    <col min="38" max="41" width="16.625" style="46" customWidth="1"/>
    <col min="42" max="16384" width="16.625" style="50" customWidth="1"/>
  </cols>
  <sheetData>
    <row r="1" spans="2:41" s="48" customFormat="1" ht="44.25" customHeight="1">
      <c r="B1" s="49"/>
      <c r="C1" s="86" t="s">
        <v>81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59"/>
      <c r="X1" s="59"/>
      <c r="Y1" s="59"/>
      <c r="Z1" s="59"/>
      <c r="AA1" s="59"/>
      <c r="AB1" s="59"/>
      <c r="AC1" s="59"/>
      <c r="AD1" s="59"/>
      <c r="AE1" s="59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2:41" s="48" customFormat="1" ht="2.25" customHeight="1">
      <c r="B2" s="4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"/>
      <c r="AL2" s="1"/>
      <c r="AM2" s="1"/>
      <c r="AN2" s="1"/>
      <c r="AO2" s="1" t="s">
        <v>7</v>
      </c>
    </row>
    <row r="3" spans="1:41" s="48" customFormat="1" ht="14.25" customHeight="1">
      <c r="A3" s="73" t="s">
        <v>4</v>
      </c>
      <c r="B3" s="73" t="s">
        <v>34</v>
      </c>
      <c r="C3" s="73" t="s">
        <v>78</v>
      </c>
      <c r="D3" s="72">
        <v>3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7" t="s">
        <v>23</v>
      </c>
      <c r="AG3" s="78"/>
      <c r="AH3" s="78"/>
      <c r="AI3" s="78"/>
      <c r="AJ3" s="78"/>
      <c r="AK3" s="78"/>
      <c r="AL3" s="78"/>
      <c r="AM3" s="78"/>
      <c r="AN3" s="78"/>
      <c r="AO3" s="79"/>
    </row>
    <row r="4" spans="1:41" s="48" customFormat="1" ht="24" customHeight="1">
      <c r="A4" s="73"/>
      <c r="B4" s="73"/>
      <c r="C4" s="73"/>
      <c r="D4" s="72" t="s">
        <v>14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83" t="s">
        <v>13</v>
      </c>
      <c r="AA4" s="84"/>
      <c r="AB4" s="84"/>
      <c r="AC4" s="84"/>
      <c r="AD4" s="85"/>
      <c r="AE4" s="70" t="s">
        <v>15</v>
      </c>
      <c r="AF4" s="80"/>
      <c r="AG4" s="81"/>
      <c r="AH4" s="81"/>
      <c r="AI4" s="81"/>
      <c r="AJ4" s="81"/>
      <c r="AK4" s="81"/>
      <c r="AL4" s="81"/>
      <c r="AM4" s="81"/>
      <c r="AN4" s="81"/>
      <c r="AO4" s="82"/>
    </row>
    <row r="5" spans="1:41" s="48" customFormat="1" ht="19.5" customHeight="1">
      <c r="A5" s="73"/>
      <c r="B5" s="73"/>
      <c r="C5" s="73"/>
      <c r="D5" s="72" t="s">
        <v>16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1" t="s">
        <v>1</v>
      </c>
      <c r="Z5" s="77" t="s">
        <v>8</v>
      </c>
      <c r="AA5" s="78"/>
      <c r="AB5" s="78"/>
      <c r="AC5" s="79"/>
      <c r="AD5" s="72" t="s">
        <v>5</v>
      </c>
      <c r="AE5" s="70"/>
      <c r="AF5" s="74" t="s">
        <v>70</v>
      </c>
      <c r="AG5" s="74" t="s">
        <v>71</v>
      </c>
      <c r="AH5" s="74" t="s">
        <v>74</v>
      </c>
      <c r="AI5" s="74" t="s">
        <v>75</v>
      </c>
      <c r="AJ5" s="74" t="s">
        <v>72</v>
      </c>
      <c r="AK5" s="87" t="s">
        <v>76</v>
      </c>
      <c r="AL5" s="74" t="s">
        <v>21</v>
      </c>
      <c r="AM5" s="74" t="s">
        <v>77</v>
      </c>
      <c r="AN5" s="74" t="s">
        <v>22</v>
      </c>
      <c r="AO5" s="70" t="s">
        <v>73</v>
      </c>
    </row>
    <row r="6" spans="1:41" s="48" customFormat="1" ht="15" customHeight="1">
      <c r="A6" s="73"/>
      <c r="B6" s="73"/>
      <c r="C6" s="73"/>
      <c r="D6" s="77" t="s">
        <v>3</v>
      </c>
      <c r="E6" s="78"/>
      <c r="F6" s="78"/>
      <c r="G6" s="79"/>
      <c r="H6" s="72" t="s">
        <v>2</v>
      </c>
      <c r="I6" s="72"/>
      <c r="J6" s="72"/>
      <c r="K6" s="72"/>
      <c r="L6" s="72" t="s">
        <v>33</v>
      </c>
      <c r="M6" s="72"/>
      <c r="N6" s="72"/>
      <c r="O6" s="72"/>
      <c r="P6" s="77" t="s">
        <v>24</v>
      </c>
      <c r="Q6" s="78"/>
      <c r="R6" s="78"/>
      <c r="S6" s="79"/>
      <c r="T6" s="90" t="s">
        <v>28</v>
      </c>
      <c r="U6" s="90"/>
      <c r="V6" s="90"/>
      <c r="W6" s="90"/>
      <c r="X6" s="72" t="s">
        <v>17</v>
      </c>
      <c r="Y6" s="71"/>
      <c r="Z6" s="80"/>
      <c r="AA6" s="81"/>
      <c r="AB6" s="81"/>
      <c r="AC6" s="82"/>
      <c r="AD6" s="72"/>
      <c r="AE6" s="70"/>
      <c r="AF6" s="75"/>
      <c r="AG6" s="75"/>
      <c r="AH6" s="75"/>
      <c r="AI6" s="75"/>
      <c r="AJ6" s="75"/>
      <c r="AK6" s="88"/>
      <c r="AL6" s="75"/>
      <c r="AM6" s="75"/>
      <c r="AN6" s="75"/>
      <c r="AO6" s="70"/>
    </row>
    <row r="7" spans="1:41" s="48" customFormat="1" ht="16.5" customHeight="1">
      <c r="A7" s="73"/>
      <c r="B7" s="73"/>
      <c r="C7" s="73"/>
      <c r="D7" s="80"/>
      <c r="E7" s="81"/>
      <c r="F7" s="81"/>
      <c r="G7" s="82"/>
      <c r="H7" s="72"/>
      <c r="I7" s="72"/>
      <c r="J7" s="72"/>
      <c r="K7" s="72"/>
      <c r="L7" s="72"/>
      <c r="M7" s="72"/>
      <c r="N7" s="72"/>
      <c r="O7" s="72"/>
      <c r="P7" s="80"/>
      <c r="Q7" s="81"/>
      <c r="R7" s="81"/>
      <c r="S7" s="82"/>
      <c r="T7" s="90"/>
      <c r="U7" s="90"/>
      <c r="V7" s="90"/>
      <c r="W7" s="90"/>
      <c r="X7" s="72"/>
      <c r="Y7" s="71"/>
      <c r="Z7" s="71" t="s">
        <v>10</v>
      </c>
      <c r="AA7" s="72" t="s">
        <v>9</v>
      </c>
      <c r="AB7" s="71" t="s">
        <v>11</v>
      </c>
      <c r="AC7" s="72" t="s">
        <v>12</v>
      </c>
      <c r="AD7" s="72"/>
      <c r="AE7" s="70"/>
      <c r="AF7" s="75"/>
      <c r="AG7" s="75"/>
      <c r="AH7" s="75"/>
      <c r="AI7" s="75"/>
      <c r="AJ7" s="75"/>
      <c r="AK7" s="88"/>
      <c r="AL7" s="75"/>
      <c r="AM7" s="75"/>
      <c r="AN7" s="75"/>
      <c r="AO7" s="70"/>
    </row>
    <row r="8" spans="1:41" ht="166.5" customHeight="1">
      <c r="A8" s="73"/>
      <c r="B8" s="73"/>
      <c r="C8" s="73"/>
      <c r="D8" s="65" t="s">
        <v>18</v>
      </c>
      <c r="E8" s="65" t="s">
        <v>19</v>
      </c>
      <c r="F8" s="4" t="s">
        <v>20</v>
      </c>
      <c r="G8" s="4" t="s">
        <v>0</v>
      </c>
      <c r="H8" s="65" t="s">
        <v>18</v>
      </c>
      <c r="I8" s="65" t="s">
        <v>19</v>
      </c>
      <c r="J8" s="4" t="s">
        <v>20</v>
      </c>
      <c r="K8" s="4" t="s">
        <v>0</v>
      </c>
      <c r="L8" s="65" t="s">
        <v>18</v>
      </c>
      <c r="M8" s="65" t="s">
        <v>19</v>
      </c>
      <c r="N8" s="65" t="s">
        <v>20</v>
      </c>
      <c r="O8" s="65" t="s">
        <v>0</v>
      </c>
      <c r="P8" s="65" t="s">
        <v>25</v>
      </c>
      <c r="Q8" s="65" t="s">
        <v>26</v>
      </c>
      <c r="R8" s="65" t="s">
        <v>27</v>
      </c>
      <c r="S8" s="65" t="s">
        <v>0</v>
      </c>
      <c r="T8" s="65" t="s">
        <v>29</v>
      </c>
      <c r="U8" s="65" t="s">
        <v>30</v>
      </c>
      <c r="V8" s="65" t="s">
        <v>31</v>
      </c>
      <c r="W8" s="65" t="s">
        <v>0</v>
      </c>
      <c r="X8" s="72"/>
      <c r="Y8" s="71"/>
      <c r="Z8" s="71"/>
      <c r="AA8" s="72"/>
      <c r="AB8" s="71"/>
      <c r="AC8" s="72"/>
      <c r="AD8" s="72"/>
      <c r="AE8" s="70"/>
      <c r="AF8" s="76"/>
      <c r="AG8" s="76"/>
      <c r="AH8" s="76"/>
      <c r="AI8" s="76"/>
      <c r="AJ8" s="76"/>
      <c r="AK8" s="89"/>
      <c r="AL8" s="76"/>
      <c r="AM8" s="76"/>
      <c r="AN8" s="76"/>
      <c r="AO8" s="70"/>
    </row>
    <row r="9" spans="1:41" s="51" customFormat="1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2">
        <v>19</v>
      </c>
      <c r="U9" s="52">
        <v>20</v>
      </c>
      <c r="V9" s="52">
        <v>21</v>
      </c>
      <c r="W9" s="52">
        <v>22</v>
      </c>
      <c r="X9" s="5">
        <v>23</v>
      </c>
      <c r="Y9" s="5">
        <v>24</v>
      </c>
      <c r="Z9" s="5">
        <v>25</v>
      </c>
      <c r="AA9" s="5">
        <v>26</v>
      </c>
      <c r="AB9" s="5">
        <v>27</v>
      </c>
      <c r="AC9" s="5">
        <v>26</v>
      </c>
      <c r="AD9" s="5">
        <v>29</v>
      </c>
      <c r="AE9" s="5">
        <v>30</v>
      </c>
      <c r="AF9" s="5">
        <v>31</v>
      </c>
      <c r="AG9" s="5">
        <v>32</v>
      </c>
      <c r="AH9" s="6">
        <v>33</v>
      </c>
      <c r="AI9" s="6">
        <v>34</v>
      </c>
      <c r="AJ9" s="6">
        <v>35</v>
      </c>
      <c r="AK9" s="6">
        <v>36</v>
      </c>
      <c r="AL9" s="6">
        <v>37</v>
      </c>
      <c r="AM9" s="6">
        <v>38</v>
      </c>
      <c r="AN9" s="6">
        <v>39</v>
      </c>
      <c r="AO9" s="5">
        <v>40</v>
      </c>
    </row>
    <row r="10" spans="1:41" s="51" customFormat="1" ht="21.75" customHeight="1">
      <c r="A10" s="5"/>
      <c r="B10" s="5" t="s">
        <v>6</v>
      </c>
      <c r="C10" s="7">
        <f>SUM(C11:C45)</f>
        <v>992429</v>
      </c>
      <c r="D10" s="7">
        <v>40229146</v>
      </c>
      <c r="E10" s="15">
        <v>0.15</v>
      </c>
      <c r="F10" s="7">
        <v>244627229</v>
      </c>
      <c r="G10" s="7">
        <v>6034369</v>
      </c>
      <c r="H10" s="8">
        <v>3938708</v>
      </c>
      <c r="I10" s="17">
        <v>0.45</v>
      </c>
      <c r="J10" s="8">
        <v>62001890</v>
      </c>
      <c r="K10" s="8">
        <v>1772419</v>
      </c>
      <c r="L10" s="8">
        <v>5664933</v>
      </c>
      <c r="M10" s="17">
        <v>1</v>
      </c>
      <c r="N10" s="8">
        <v>88726682</v>
      </c>
      <c r="O10" s="8">
        <v>5664933</v>
      </c>
      <c r="P10" s="8">
        <v>559881.5</v>
      </c>
      <c r="Q10" s="17">
        <v>1</v>
      </c>
      <c r="R10" s="8">
        <v>119881394</v>
      </c>
      <c r="S10" s="8">
        <v>559884</v>
      </c>
      <c r="T10" s="8">
        <v>448983</v>
      </c>
      <c r="U10" s="17">
        <v>1</v>
      </c>
      <c r="V10" s="8">
        <v>330969684</v>
      </c>
      <c r="W10" s="8">
        <v>448982</v>
      </c>
      <c r="X10" s="8">
        <v>14480587</v>
      </c>
      <c r="Y10" s="9"/>
      <c r="Z10" s="9">
        <v>0.65</v>
      </c>
      <c r="AA10" s="10"/>
      <c r="AB10" s="10">
        <v>0.35</v>
      </c>
      <c r="AC10" s="10"/>
      <c r="AD10" s="11"/>
      <c r="AE10" s="12"/>
      <c r="AF10" s="60">
        <f aca="true" t="shared" si="0" ref="AF10:AK10">SUM(AF11:AF45)</f>
        <v>3270193.2</v>
      </c>
      <c r="AG10" s="60">
        <f t="shared" si="0"/>
        <v>2180128.8</v>
      </c>
      <c r="AH10" s="60">
        <f t="shared" si="0"/>
        <v>3624892</v>
      </c>
      <c r="AI10" s="60">
        <f t="shared" si="0"/>
        <v>5077550</v>
      </c>
      <c r="AJ10" s="60">
        <f t="shared" si="0"/>
        <v>2705224</v>
      </c>
      <c r="AK10" s="60">
        <f t="shared" si="0"/>
        <v>10765471</v>
      </c>
      <c r="AL10" s="14"/>
      <c r="AM10" s="13">
        <f>SUM(AM11:AM45)</f>
        <v>39149880</v>
      </c>
      <c r="AN10" s="13">
        <f>SUM(AN11:AN45)</f>
        <v>5677793</v>
      </c>
      <c r="AO10" s="61">
        <f>SUM(AO11:AO45)+AO46</f>
        <v>5094176</v>
      </c>
    </row>
    <row r="11" spans="1:41" s="57" customFormat="1" ht="20.25" customHeight="1">
      <c r="A11" s="53">
        <v>1</v>
      </c>
      <c r="B11" s="67" t="s">
        <v>35</v>
      </c>
      <c r="C11" s="18">
        <v>15742</v>
      </c>
      <c r="D11" s="19"/>
      <c r="E11" s="19"/>
      <c r="F11" s="20">
        <v>1174770</v>
      </c>
      <c r="G11" s="20">
        <v>28979</v>
      </c>
      <c r="H11" s="20"/>
      <c r="I11" s="20"/>
      <c r="J11" s="21">
        <v>0</v>
      </c>
      <c r="K11" s="22">
        <v>0</v>
      </c>
      <c r="L11" s="19"/>
      <c r="M11" s="19"/>
      <c r="N11" s="20">
        <v>307846</v>
      </c>
      <c r="O11" s="22">
        <v>19655</v>
      </c>
      <c r="P11" s="22"/>
      <c r="Q11" s="22"/>
      <c r="R11" s="22">
        <v>3636798</v>
      </c>
      <c r="S11" s="22">
        <v>16985</v>
      </c>
      <c r="T11" s="55"/>
      <c r="U11" s="55"/>
      <c r="V11" s="22">
        <v>1808678</v>
      </c>
      <c r="W11" s="22">
        <v>2454</v>
      </c>
      <c r="X11" s="22">
        <v>68073</v>
      </c>
      <c r="Y11" s="23">
        <v>0.296</v>
      </c>
      <c r="Z11" s="23"/>
      <c r="AA11" s="24">
        <v>1.044</v>
      </c>
      <c r="AB11" s="56"/>
      <c r="AC11" s="23">
        <v>1.611</v>
      </c>
      <c r="AD11" s="24">
        <v>1.242</v>
      </c>
      <c r="AE11" s="25">
        <v>0.238</v>
      </c>
      <c r="AF11" s="63">
        <v>157511.4</v>
      </c>
      <c r="AG11" s="66">
        <v>231923.74</v>
      </c>
      <c r="AH11" s="66">
        <v>278947</v>
      </c>
      <c r="AI11" s="66">
        <v>163534</v>
      </c>
      <c r="AJ11" s="64">
        <v>101301</v>
      </c>
      <c r="AK11" s="26">
        <v>490736</v>
      </c>
      <c r="AL11" s="27">
        <v>85</v>
      </c>
      <c r="AM11" s="26">
        <v>168060</v>
      </c>
      <c r="AN11" s="26">
        <v>142851</v>
      </c>
      <c r="AO11" s="28">
        <v>278308</v>
      </c>
    </row>
    <row r="12" spans="1:41" s="57" customFormat="1" ht="20.25" customHeight="1">
      <c r="A12" s="53">
        <v>2</v>
      </c>
      <c r="B12" s="67" t="s">
        <v>36</v>
      </c>
      <c r="C12" s="18">
        <v>8586</v>
      </c>
      <c r="D12" s="19"/>
      <c r="E12" s="19"/>
      <c r="F12" s="20">
        <v>816517</v>
      </c>
      <c r="G12" s="20">
        <v>20142</v>
      </c>
      <c r="H12" s="20"/>
      <c r="I12" s="20"/>
      <c r="J12" s="21"/>
      <c r="K12" s="22">
        <v>0</v>
      </c>
      <c r="L12" s="19"/>
      <c r="M12" s="19"/>
      <c r="N12" s="20">
        <v>160548</v>
      </c>
      <c r="O12" s="22">
        <v>10251</v>
      </c>
      <c r="P12" s="22"/>
      <c r="Q12" s="22"/>
      <c r="R12" s="22">
        <v>2014734</v>
      </c>
      <c r="S12" s="22">
        <v>9409</v>
      </c>
      <c r="T12" s="55"/>
      <c r="U12" s="55"/>
      <c r="V12" s="22">
        <v>711401</v>
      </c>
      <c r="W12" s="22">
        <v>965</v>
      </c>
      <c r="X12" s="22">
        <v>40767</v>
      </c>
      <c r="Y12" s="23">
        <v>0.325</v>
      </c>
      <c r="Z12" s="23"/>
      <c r="AA12" s="24">
        <v>1.113</v>
      </c>
      <c r="AB12" s="56"/>
      <c r="AC12" s="23">
        <v>0.772</v>
      </c>
      <c r="AD12" s="24">
        <v>0.994</v>
      </c>
      <c r="AE12" s="25">
        <v>0.327</v>
      </c>
      <c r="AF12" s="63">
        <v>63906.7</v>
      </c>
      <c r="AG12" s="66">
        <v>190403.88</v>
      </c>
      <c r="AH12" s="66">
        <v>145834</v>
      </c>
      <c r="AI12" s="66">
        <v>94756</v>
      </c>
      <c r="AJ12" s="64">
        <v>29952</v>
      </c>
      <c r="AK12" s="26">
        <v>284263</v>
      </c>
      <c r="AL12" s="27">
        <v>80</v>
      </c>
      <c r="AM12" s="26">
        <v>120810</v>
      </c>
      <c r="AN12" s="26">
        <v>96648</v>
      </c>
      <c r="AO12" s="28">
        <v>150092</v>
      </c>
    </row>
    <row r="13" spans="1:41" s="57" customFormat="1" ht="20.25" customHeight="1">
      <c r="A13" s="53">
        <v>3</v>
      </c>
      <c r="B13" s="67" t="s">
        <v>37</v>
      </c>
      <c r="C13" s="18">
        <v>5832</v>
      </c>
      <c r="D13" s="19"/>
      <c r="E13" s="19"/>
      <c r="F13" s="20">
        <v>1392808</v>
      </c>
      <c r="G13" s="20">
        <v>34357</v>
      </c>
      <c r="H13" s="20"/>
      <c r="I13" s="20"/>
      <c r="J13" s="21">
        <v>2673360</v>
      </c>
      <c r="K13" s="22">
        <v>76422</v>
      </c>
      <c r="L13" s="19"/>
      <c r="M13" s="19"/>
      <c r="N13" s="20">
        <v>347549</v>
      </c>
      <c r="O13" s="22">
        <v>22190</v>
      </c>
      <c r="P13" s="22"/>
      <c r="Q13" s="22"/>
      <c r="R13" s="22">
        <v>5400798</v>
      </c>
      <c r="S13" s="22">
        <v>25223</v>
      </c>
      <c r="T13" s="55"/>
      <c r="U13" s="55"/>
      <c r="V13" s="22">
        <v>396984</v>
      </c>
      <c r="W13" s="22">
        <v>539</v>
      </c>
      <c r="X13" s="22">
        <v>158731</v>
      </c>
      <c r="Y13" s="23">
        <v>1.865</v>
      </c>
      <c r="Z13" s="23"/>
      <c r="AA13" s="24">
        <v>1.113</v>
      </c>
      <c r="AB13" s="56"/>
      <c r="AC13" s="23">
        <v>0.762</v>
      </c>
      <c r="AD13" s="24">
        <v>0.99</v>
      </c>
      <c r="AE13" s="25">
        <v>1.884</v>
      </c>
      <c r="AF13" s="63">
        <v>0</v>
      </c>
      <c r="AG13" s="66">
        <v>95827.2</v>
      </c>
      <c r="AH13" s="66">
        <v>59631</v>
      </c>
      <c r="AI13" s="66">
        <v>99947</v>
      </c>
      <c r="AJ13" s="64">
        <v>107595</v>
      </c>
      <c r="AK13" s="26">
        <v>203422</v>
      </c>
      <c r="AL13" s="27">
        <v>50.4</v>
      </c>
      <c r="AM13" s="26">
        <v>237105</v>
      </c>
      <c r="AN13" s="26">
        <v>119501</v>
      </c>
      <c r="AO13" s="28">
        <v>67137</v>
      </c>
    </row>
    <row r="14" spans="1:41" s="57" customFormat="1" ht="20.25" customHeight="1">
      <c r="A14" s="53">
        <v>4</v>
      </c>
      <c r="B14" s="67" t="s">
        <v>38</v>
      </c>
      <c r="C14" s="18">
        <v>15537</v>
      </c>
      <c r="D14" s="19"/>
      <c r="E14" s="19"/>
      <c r="F14" s="20">
        <v>2930446</v>
      </c>
      <c r="G14" s="20">
        <v>72287</v>
      </c>
      <c r="H14" s="20"/>
      <c r="I14" s="20"/>
      <c r="J14" s="21">
        <v>2713200</v>
      </c>
      <c r="K14" s="22">
        <v>77561</v>
      </c>
      <c r="L14" s="19"/>
      <c r="M14" s="19"/>
      <c r="N14" s="20">
        <v>558144</v>
      </c>
      <c r="O14" s="22">
        <v>35636</v>
      </c>
      <c r="P14" s="22"/>
      <c r="Q14" s="22"/>
      <c r="R14" s="22">
        <v>4859844</v>
      </c>
      <c r="S14" s="22">
        <v>22697</v>
      </c>
      <c r="T14" s="55"/>
      <c r="U14" s="55"/>
      <c r="V14" s="22">
        <v>1641212</v>
      </c>
      <c r="W14" s="22">
        <v>2226</v>
      </c>
      <c r="X14" s="22">
        <v>210407</v>
      </c>
      <c r="Y14" s="23">
        <v>0.928</v>
      </c>
      <c r="Z14" s="23"/>
      <c r="AA14" s="24">
        <v>0.967</v>
      </c>
      <c r="AB14" s="56"/>
      <c r="AC14" s="23">
        <v>1.256</v>
      </c>
      <c r="AD14" s="24">
        <v>1.068</v>
      </c>
      <c r="AE14" s="25">
        <v>0.869</v>
      </c>
      <c r="AF14" s="63">
        <v>66840.4</v>
      </c>
      <c r="AG14" s="66">
        <v>80705.3</v>
      </c>
      <c r="AH14" s="66">
        <v>109830</v>
      </c>
      <c r="AI14" s="66">
        <v>184563</v>
      </c>
      <c r="AJ14" s="64">
        <v>230636</v>
      </c>
      <c r="AK14" s="26">
        <v>378182</v>
      </c>
      <c r="AL14" s="27">
        <v>46.9</v>
      </c>
      <c r="AM14" s="26">
        <v>463093</v>
      </c>
      <c r="AN14" s="26">
        <v>217191</v>
      </c>
      <c r="AO14" s="28">
        <v>128793</v>
      </c>
    </row>
    <row r="15" spans="1:41" s="57" customFormat="1" ht="20.25" customHeight="1">
      <c r="A15" s="53">
        <v>5</v>
      </c>
      <c r="B15" s="67" t="s">
        <v>39</v>
      </c>
      <c r="C15" s="18">
        <v>44344</v>
      </c>
      <c r="D15" s="19"/>
      <c r="E15" s="19"/>
      <c r="F15" s="20">
        <v>8413271</v>
      </c>
      <c r="G15" s="20">
        <v>207535</v>
      </c>
      <c r="H15" s="20"/>
      <c r="I15" s="20"/>
      <c r="J15" s="21">
        <v>45786</v>
      </c>
      <c r="K15" s="22">
        <v>1309</v>
      </c>
      <c r="L15" s="19"/>
      <c r="M15" s="19"/>
      <c r="N15" s="20">
        <v>1387512</v>
      </c>
      <c r="O15" s="22">
        <v>88588</v>
      </c>
      <c r="P15" s="22"/>
      <c r="Q15" s="22"/>
      <c r="R15" s="22">
        <v>6536134</v>
      </c>
      <c r="S15" s="22">
        <v>30526</v>
      </c>
      <c r="T15" s="55"/>
      <c r="U15" s="55"/>
      <c r="V15" s="22">
        <v>9087505</v>
      </c>
      <c r="W15" s="22">
        <v>12328</v>
      </c>
      <c r="X15" s="22">
        <v>340286</v>
      </c>
      <c r="Y15" s="23">
        <v>0.526</v>
      </c>
      <c r="Z15" s="23"/>
      <c r="AA15" s="24">
        <v>0.915</v>
      </c>
      <c r="AB15" s="56"/>
      <c r="AC15" s="23">
        <v>0.943</v>
      </c>
      <c r="AD15" s="24">
        <v>0.925</v>
      </c>
      <c r="AE15" s="25">
        <v>0.569</v>
      </c>
      <c r="AF15" s="63">
        <v>243779.6</v>
      </c>
      <c r="AG15" s="66">
        <v>0</v>
      </c>
      <c r="AH15" s="66">
        <v>131810</v>
      </c>
      <c r="AI15" s="66">
        <v>222430</v>
      </c>
      <c r="AJ15" s="64">
        <v>195857</v>
      </c>
      <c r="AK15" s="26">
        <v>439637</v>
      </c>
      <c r="AL15" s="27">
        <v>19.6</v>
      </c>
      <c r="AM15" s="26">
        <v>1285107</v>
      </c>
      <c r="AN15" s="26">
        <v>251881</v>
      </c>
      <c r="AO15" s="28">
        <v>150205</v>
      </c>
    </row>
    <row r="16" spans="1:41" s="57" customFormat="1" ht="20.25" customHeight="1">
      <c r="A16" s="53">
        <v>6</v>
      </c>
      <c r="B16" s="67" t="s">
        <v>40</v>
      </c>
      <c r="C16" s="18">
        <v>8008</v>
      </c>
      <c r="D16" s="19"/>
      <c r="E16" s="19"/>
      <c r="F16" s="20">
        <v>7248900</v>
      </c>
      <c r="G16" s="20">
        <v>178813</v>
      </c>
      <c r="H16" s="20"/>
      <c r="I16" s="20"/>
      <c r="J16" s="21">
        <v>3064300</v>
      </c>
      <c r="K16" s="22">
        <v>87598</v>
      </c>
      <c r="L16" s="19"/>
      <c r="M16" s="19"/>
      <c r="N16" s="20">
        <v>612822</v>
      </c>
      <c r="O16" s="22">
        <v>39127</v>
      </c>
      <c r="P16" s="22"/>
      <c r="Q16" s="22"/>
      <c r="R16" s="22">
        <v>733700</v>
      </c>
      <c r="S16" s="22">
        <v>3427</v>
      </c>
      <c r="T16" s="55"/>
      <c r="U16" s="55"/>
      <c r="V16" s="22">
        <v>720264</v>
      </c>
      <c r="W16" s="22">
        <v>977</v>
      </c>
      <c r="X16" s="22">
        <v>309942</v>
      </c>
      <c r="Y16" s="23">
        <v>2.653</v>
      </c>
      <c r="Z16" s="23"/>
      <c r="AA16" s="24">
        <v>1.113</v>
      </c>
      <c r="AB16" s="56"/>
      <c r="AC16" s="23">
        <v>0.84</v>
      </c>
      <c r="AD16" s="24">
        <v>1.017</v>
      </c>
      <c r="AE16" s="25">
        <v>2.609</v>
      </c>
      <c r="AF16" s="63">
        <v>0</v>
      </c>
      <c r="AG16" s="66">
        <v>0</v>
      </c>
      <c r="AH16" s="66">
        <v>42436</v>
      </c>
      <c r="AI16" s="66">
        <v>69960</v>
      </c>
      <c r="AJ16" s="64">
        <v>129497</v>
      </c>
      <c r="AK16" s="26">
        <v>129497</v>
      </c>
      <c r="AL16" s="27">
        <v>4.9</v>
      </c>
      <c r="AM16" s="26">
        <v>1516420</v>
      </c>
      <c r="AN16" s="26">
        <v>74305</v>
      </c>
      <c r="AO16" s="28">
        <v>44154</v>
      </c>
    </row>
    <row r="17" spans="1:41" s="57" customFormat="1" ht="20.25" customHeight="1">
      <c r="A17" s="53">
        <v>7</v>
      </c>
      <c r="B17" s="67" t="s">
        <v>41</v>
      </c>
      <c r="C17" s="18">
        <v>13754</v>
      </c>
      <c r="D17" s="19"/>
      <c r="E17" s="19"/>
      <c r="F17" s="20">
        <v>1242812</v>
      </c>
      <c r="G17" s="20">
        <v>30657</v>
      </c>
      <c r="H17" s="20"/>
      <c r="I17" s="20"/>
      <c r="J17" s="21"/>
      <c r="K17" s="22">
        <v>0</v>
      </c>
      <c r="L17" s="19"/>
      <c r="M17" s="19"/>
      <c r="N17" s="20">
        <v>260809</v>
      </c>
      <c r="O17" s="22">
        <v>16652</v>
      </c>
      <c r="P17" s="22"/>
      <c r="Q17" s="22"/>
      <c r="R17" s="22">
        <v>2064028</v>
      </c>
      <c r="S17" s="22">
        <v>9640</v>
      </c>
      <c r="T17" s="55"/>
      <c r="U17" s="55"/>
      <c r="V17" s="22">
        <v>1550544</v>
      </c>
      <c r="W17" s="22">
        <v>2103</v>
      </c>
      <c r="X17" s="22">
        <v>59052</v>
      </c>
      <c r="Y17" s="23">
        <v>0.294</v>
      </c>
      <c r="Z17" s="23"/>
      <c r="AA17" s="24">
        <v>1.113</v>
      </c>
      <c r="AB17" s="56"/>
      <c r="AC17" s="23">
        <v>0.973</v>
      </c>
      <c r="AD17" s="24">
        <v>1.064</v>
      </c>
      <c r="AE17" s="25">
        <v>0.276</v>
      </c>
      <c r="AF17" s="63">
        <v>114346.6</v>
      </c>
      <c r="AG17" s="66">
        <v>187937.78</v>
      </c>
      <c r="AH17" s="66">
        <v>171984</v>
      </c>
      <c r="AI17" s="66">
        <v>132062</v>
      </c>
      <c r="AJ17" s="64">
        <v>88479</v>
      </c>
      <c r="AK17" s="26">
        <v>390763</v>
      </c>
      <c r="AL17" s="27">
        <v>85</v>
      </c>
      <c r="AM17" s="26">
        <v>181633</v>
      </c>
      <c r="AN17" s="26">
        <v>154388</v>
      </c>
      <c r="AO17" s="28">
        <v>189100</v>
      </c>
    </row>
    <row r="18" spans="1:41" s="57" customFormat="1" ht="20.25" customHeight="1">
      <c r="A18" s="53">
        <v>8</v>
      </c>
      <c r="B18" s="67" t="s">
        <v>42</v>
      </c>
      <c r="C18" s="18">
        <v>19646</v>
      </c>
      <c r="D18" s="19"/>
      <c r="E18" s="19"/>
      <c r="F18" s="20">
        <v>6032058</v>
      </c>
      <c r="G18" s="20">
        <v>148797</v>
      </c>
      <c r="H18" s="20"/>
      <c r="I18" s="20"/>
      <c r="J18" s="21"/>
      <c r="K18" s="22">
        <v>0</v>
      </c>
      <c r="L18" s="19"/>
      <c r="M18" s="19"/>
      <c r="N18" s="20">
        <v>2721646</v>
      </c>
      <c r="O18" s="22">
        <v>173769</v>
      </c>
      <c r="P18" s="22"/>
      <c r="Q18" s="22"/>
      <c r="R18" s="22">
        <v>4245762</v>
      </c>
      <c r="S18" s="22">
        <v>19829</v>
      </c>
      <c r="T18" s="55"/>
      <c r="U18" s="55"/>
      <c r="V18" s="22">
        <v>4807308</v>
      </c>
      <c r="W18" s="22">
        <v>6521</v>
      </c>
      <c r="X18" s="22">
        <v>348916</v>
      </c>
      <c r="Y18" s="23">
        <v>1.217</v>
      </c>
      <c r="Z18" s="23"/>
      <c r="AA18" s="24">
        <v>1.088</v>
      </c>
      <c r="AB18" s="56"/>
      <c r="AC18" s="23">
        <v>0.788</v>
      </c>
      <c r="AD18" s="24">
        <v>0.983</v>
      </c>
      <c r="AE18" s="25">
        <v>1.238</v>
      </c>
      <c r="AF18" s="63">
        <v>32299.8</v>
      </c>
      <c r="AG18" s="66">
        <v>0</v>
      </c>
      <c r="AH18" s="66">
        <v>37789</v>
      </c>
      <c r="AI18" s="66">
        <v>63377</v>
      </c>
      <c r="AJ18" s="64">
        <v>104898</v>
      </c>
      <c r="AK18" s="26">
        <v>137198</v>
      </c>
      <c r="AL18" s="27">
        <v>8.5</v>
      </c>
      <c r="AM18" s="26">
        <v>929887</v>
      </c>
      <c r="AN18" s="26">
        <v>79040</v>
      </c>
      <c r="AO18" s="28">
        <v>46526</v>
      </c>
    </row>
    <row r="19" spans="1:41" s="57" customFormat="1" ht="20.25" customHeight="1">
      <c r="A19" s="53">
        <v>9</v>
      </c>
      <c r="B19" s="68" t="s">
        <v>43</v>
      </c>
      <c r="C19" s="18">
        <v>7377</v>
      </c>
      <c r="D19" s="19"/>
      <c r="E19" s="19"/>
      <c r="F19" s="20">
        <v>15460958</v>
      </c>
      <c r="G19" s="20">
        <v>381385</v>
      </c>
      <c r="H19" s="20"/>
      <c r="I19" s="20"/>
      <c r="J19" s="21"/>
      <c r="K19" s="22">
        <v>0</v>
      </c>
      <c r="L19" s="19"/>
      <c r="M19" s="19"/>
      <c r="N19" s="20">
        <v>1775316</v>
      </c>
      <c r="O19" s="22">
        <v>113349</v>
      </c>
      <c r="P19" s="22"/>
      <c r="Q19" s="22"/>
      <c r="R19" s="22">
        <v>257792</v>
      </c>
      <c r="S19" s="22">
        <v>1204</v>
      </c>
      <c r="T19" s="55"/>
      <c r="U19" s="55"/>
      <c r="V19" s="22">
        <v>1954935</v>
      </c>
      <c r="W19" s="22">
        <v>2652</v>
      </c>
      <c r="X19" s="22">
        <v>498590</v>
      </c>
      <c r="Y19" s="23">
        <v>4.632</v>
      </c>
      <c r="Z19" s="23"/>
      <c r="AA19" s="24">
        <v>1.318</v>
      </c>
      <c r="AB19" s="56"/>
      <c r="AC19" s="23">
        <v>1.471</v>
      </c>
      <c r="AD19" s="24">
        <v>1.372</v>
      </c>
      <c r="AE19" s="25">
        <v>3.376</v>
      </c>
      <c r="AF19" s="63">
        <v>0</v>
      </c>
      <c r="AG19" s="66">
        <v>0</v>
      </c>
      <c r="AH19" s="66">
        <v>47985</v>
      </c>
      <c r="AI19" s="66">
        <v>80387</v>
      </c>
      <c r="AJ19" s="64">
        <v>-245339</v>
      </c>
      <c r="AK19" s="26">
        <v>128372</v>
      </c>
      <c r="AL19" s="27">
        <v>2.6</v>
      </c>
      <c r="AM19" s="26">
        <v>2803355</v>
      </c>
      <c r="AN19" s="26">
        <v>72887</v>
      </c>
      <c r="AO19" s="28">
        <v>49586</v>
      </c>
    </row>
    <row r="20" spans="1:41" s="57" customFormat="1" ht="20.25" customHeight="1">
      <c r="A20" s="53">
        <v>10</v>
      </c>
      <c r="B20" s="67" t="s">
        <v>44</v>
      </c>
      <c r="C20" s="18">
        <v>5743</v>
      </c>
      <c r="D20" s="19"/>
      <c r="E20" s="19"/>
      <c r="F20" s="20">
        <v>2063689</v>
      </c>
      <c r="G20" s="20">
        <v>50906</v>
      </c>
      <c r="H20" s="20"/>
      <c r="I20" s="20"/>
      <c r="J20" s="21">
        <v>126000</v>
      </c>
      <c r="K20" s="22">
        <v>3602</v>
      </c>
      <c r="L20" s="19"/>
      <c r="M20" s="19"/>
      <c r="N20" s="20">
        <v>43432</v>
      </c>
      <c r="O20" s="22">
        <v>2773</v>
      </c>
      <c r="P20" s="22"/>
      <c r="Q20" s="22"/>
      <c r="R20" s="22">
        <v>803958</v>
      </c>
      <c r="S20" s="22">
        <v>3755</v>
      </c>
      <c r="T20" s="55"/>
      <c r="U20" s="55"/>
      <c r="V20" s="22">
        <v>439652</v>
      </c>
      <c r="W20" s="22">
        <v>596</v>
      </c>
      <c r="X20" s="22">
        <v>61632</v>
      </c>
      <c r="Y20" s="23">
        <v>0.735</v>
      </c>
      <c r="Z20" s="23"/>
      <c r="AA20" s="24">
        <v>1.261</v>
      </c>
      <c r="AB20" s="56"/>
      <c r="AC20" s="23">
        <v>0.731</v>
      </c>
      <c r="AD20" s="24">
        <v>1.076</v>
      </c>
      <c r="AE20" s="25">
        <v>0.683</v>
      </c>
      <c r="AF20" s="63">
        <v>32228.8</v>
      </c>
      <c r="AG20" s="66">
        <v>41386.12</v>
      </c>
      <c r="AH20" s="66">
        <v>43535</v>
      </c>
      <c r="AI20" s="66">
        <v>72982</v>
      </c>
      <c r="AJ20" s="64">
        <v>109922</v>
      </c>
      <c r="AK20" s="26">
        <v>183537</v>
      </c>
      <c r="AL20" s="27">
        <v>29</v>
      </c>
      <c r="AM20" s="26">
        <v>437920</v>
      </c>
      <c r="AN20" s="26">
        <v>126997</v>
      </c>
      <c r="AO20" s="28">
        <v>45232</v>
      </c>
    </row>
    <row r="21" spans="1:41" s="57" customFormat="1" ht="20.25" customHeight="1">
      <c r="A21" s="53">
        <v>11</v>
      </c>
      <c r="B21" s="67" t="s">
        <v>45</v>
      </c>
      <c r="C21" s="18">
        <v>33677</v>
      </c>
      <c r="D21" s="19"/>
      <c r="E21" s="19"/>
      <c r="F21" s="20">
        <v>6550058</v>
      </c>
      <c r="G21" s="20">
        <v>161574</v>
      </c>
      <c r="H21" s="20"/>
      <c r="I21" s="20"/>
      <c r="J21" s="21">
        <v>5880000</v>
      </c>
      <c r="K21" s="22">
        <v>168089</v>
      </c>
      <c r="L21" s="19"/>
      <c r="M21" s="19"/>
      <c r="N21" s="20">
        <v>1622904</v>
      </c>
      <c r="O21" s="22">
        <v>103618</v>
      </c>
      <c r="P21" s="22"/>
      <c r="Q21" s="22"/>
      <c r="R21" s="22">
        <v>2338476</v>
      </c>
      <c r="S21" s="22">
        <v>10921</v>
      </c>
      <c r="T21" s="55"/>
      <c r="U21" s="55"/>
      <c r="V21" s="22">
        <v>4548601</v>
      </c>
      <c r="W21" s="22">
        <v>6170</v>
      </c>
      <c r="X21" s="22">
        <v>450372</v>
      </c>
      <c r="Y21" s="23">
        <v>0.917</v>
      </c>
      <c r="Z21" s="23"/>
      <c r="AA21" s="24">
        <v>0.974</v>
      </c>
      <c r="AB21" s="56"/>
      <c r="AC21" s="23">
        <v>0.769</v>
      </c>
      <c r="AD21" s="24">
        <v>0.902</v>
      </c>
      <c r="AE21" s="25">
        <v>1.017</v>
      </c>
      <c r="AF21" s="63">
        <v>93660.9</v>
      </c>
      <c r="AG21" s="66">
        <v>0</v>
      </c>
      <c r="AH21" s="66">
        <v>69610</v>
      </c>
      <c r="AI21" s="66">
        <v>117671</v>
      </c>
      <c r="AJ21" s="64">
        <v>150201</v>
      </c>
      <c r="AK21" s="26">
        <v>243862</v>
      </c>
      <c r="AL21" s="27">
        <v>14.2</v>
      </c>
      <c r="AM21" s="26">
        <v>985087</v>
      </c>
      <c r="AN21" s="26">
        <v>139882</v>
      </c>
      <c r="AO21" s="28">
        <v>83184</v>
      </c>
    </row>
    <row r="22" spans="1:41" s="57" customFormat="1" ht="24" customHeight="1">
      <c r="A22" s="53">
        <v>12</v>
      </c>
      <c r="B22" s="68" t="s">
        <v>46</v>
      </c>
      <c r="C22" s="18">
        <v>55713</v>
      </c>
      <c r="D22" s="19"/>
      <c r="E22" s="19"/>
      <c r="F22" s="20">
        <v>12040865</v>
      </c>
      <c r="G22" s="20">
        <v>297020</v>
      </c>
      <c r="H22" s="20"/>
      <c r="I22" s="20"/>
      <c r="J22" s="21">
        <v>7153942</v>
      </c>
      <c r="K22" s="22">
        <v>204506</v>
      </c>
      <c r="L22" s="19"/>
      <c r="M22" s="19"/>
      <c r="N22" s="20">
        <v>3235880</v>
      </c>
      <c r="O22" s="22">
        <v>206601</v>
      </c>
      <c r="P22" s="22"/>
      <c r="Q22" s="22"/>
      <c r="R22" s="22">
        <v>3302562</v>
      </c>
      <c r="S22" s="22">
        <v>15424</v>
      </c>
      <c r="T22" s="55"/>
      <c r="U22" s="55"/>
      <c r="V22" s="22">
        <v>17878919</v>
      </c>
      <c r="W22" s="22">
        <v>24254</v>
      </c>
      <c r="X22" s="22">
        <v>747805</v>
      </c>
      <c r="Y22" s="23">
        <v>0.92</v>
      </c>
      <c r="Z22" s="23"/>
      <c r="AA22" s="24">
        <v>1.029</v>
      </c>
      <c r="AB22" s="56"/>
      <c r="AC22" s="23">
        <v>0.9</v>
      </c>
      <c r="AD22" s="24">
        <v>0.984</v>
      </c>
      <c r="AE22" s="25">
        <v>0.935</v>
      </c>
      <c r="AF22" s="63">
        <v>197729.3</v>
      </c>
      <c r="AG22" s="66">
        <v>0</v>
      </c>
      <c r="AH22" s="66">
        <v>96249</v>
      </c>
      <c r="AI22" s="66">
        <v>160315</v>
      </c>
      <c r="AJ22" s="64">
        <v>122342</v>
      </c>
      <c r="AK22" s="26">
        <v>320071</v>
      </c>
      <c r="AL22" s="27">
        <v>10.2</v>
      </c>
      <c r="AM22" s="26">
        <v>1804133</v>
      </c>
      <c r="AN22" s="26">
        <v>184022</v>
      </c>
      <c r="AO22" s="28">
        <v>108839</v>
      </c>
    </row>
    <row r="23" spans="1:41" s="57" customFormat="1" ht="20.25" customHeight="1">
      <c r="A23" s="53">
        <v>13</v>
      </c>
      <c r="B23" s="67" t="s">
        <v>47</v>
      </c>
      <c r="C23" s="18">
        <v>16105</v>
      </c>
      <c r="D23" s="19"/>
      <c r="E23" s="19"/>
      <c r="F23" s="20">
        <v>2312032</v>
      </c>
      <c r="G23" s="20">
        <v>57032</v>
      </c>
      <c r="H23" s="20"/>
      <c r="I23" s="20"/>
      <c r="J23" s="21">
        <v>2319521</v>
      </c>
      <c r="K23" s="22">
        <v>66307</v>
      </c>
      <c r="L23" s="19"/>
      <c r="M23" s="19"/>
      <c r="N23" s="20">
        <v>927126</v>
      </c>
      <c r="O23" s="22">
        <v>59194</v>
      </c>
      <c r="P23" s="22"/>
      <c r="Q23" s="22"/>
      <c r="R23" s="22">
        <v>2686454</v>
      </c>
      <c r="S23" s="22">
        <v>12547</v>
      </c>
      <c r="T23" s="55"/>
      <c r="U23" s="55"/>
      <c r="V23" s="22">
        <v>1412269</v>
      </c>
      <c r="W23" s="22">
        <v>1916</v>
      </c>
      <c r="X23" s="22">
        <v>196996</v>
      </c>
      <c r="Y23" s="23">
        <v>0.838</v>
      </c>
      <c r="Z23" s="23"/>
      <c r="AA23" s="24">
        <v>1.113</v>
      </c>
      <c r="AB23" s="56"/>
      <c r="AC23" s="23">
        <v>0.765</v>
      </c>
      <c r="AD23" s="24">
        <v>0.991</v>
      </c>
      <c r="AE23" s="25">
        <v>0.846</v>
      </c>
      <c r="AF23" s="63">
        <v>66632.1</v>
      </c>
      <c r="AG23" s="66">
        <v>109597.8</v>
      </c>
      <c r="AH23" s="66">
        <v>107722</v>
      </c>
      <c r="AI23" s="66">
        <v>180611</v>
      </c>
      <c r="AJ23" s="64">
        <v>193639</v>
      </c>
      <c r="AK23" s="26">
        <v>369869</v>
      </c>
      <c r="AL23" s="27">
        <v>55</v>
      </c>
      <c r="AM23" s="26">
        <v>386547</v>
      </c>
      <c r="AN23" s="26">
        <v>212601</v>
      </c>
      <c r="AO23" s="28">
        <v>125814</v>
      </c>
    </row>
    <row r="24" spans="1:41" s="57" customFormat="1" ht="20.25" customHeight="1">
      <c r="A24" s="53">
        <v>14</v>
      </c>
      <c r="B24" s="67" t="s">
        <v>48</v>
      </c>
      <c r="C24" s="18">
        <v>10238</v>
      </c>
      <c r="D24" s="19"/>
      <c r="E24" s="19"/>
      <c r="F24" s="20">
        <v>2822583</v>
      </c>
      <c r="G24" s="20">
        <v>69626</v>
      </c>
      <c r="H24" s="20"/>
      <c r="I24" s="20"/>
      <c r="J24" s="21">
        <v>3360000</v>
      </c>
      <c r="K24" s="22">
        <v>96051</v>
      </c>
      <c r="L24" s="19"/>
      <c r="M24" s="19"/>
      <c r="N24" s="20">
        <v>107156</v>
      </c>
      <c r="O24" s="22">
        <v>6842</v>
      </c>
      <c r="P24" s="22"/>
      <c r="Q24" s="22"/>
      <c r="R24" s="22">
        <v>1655859</v>
      </c>
      <c r="S24" s="22">
        <v>7733</v>
      </c>
      <c r="T24" s="55"/>
      <c r="U24" s="55"/>
      <c r="V24" s="22">
        <v>699900</v>
      </c>
      <c r="W24" s="22">
        <v>949</v>
      </c>
      <c r="X24" s="22">
        <v>181201</v>
      </c>
      <c r="Y24" s="23">
        <v>1.213</v>
      </c>
      <c r="Z24" s="23"/>
      <c r="AA24" s="24">
        <v>1.113</v>
      </c>
      <c r="AB24" s="56"/>
      <c r="AC24" s="23">
        <v>0.764</v>
      </c>
      <c r="AD24" s="24">
        <v>0.991</v>
      </c>
      <c r="AE24" s="25">
        <v>1.224</v>
      </c>
      <c r="AF24" s="63">
        <v>17876</v>
      </c>
      <c r="AG24" s="66">
        <v>126852.27</v>
      </c>
      <c r="AH24" s="66">
        <v>73419</v>
      </c>
      <c r="AI24" s="66">
        <v>123018</v>
      </c>
      <c r="AJ24" s="64">
        <v>146735</v>
      </c>
      <c r="AK24" s="26">
        <v>291463</v>
      </c>
      <c r="AL24" s="27">
        <v>43</v>
      </c>
      <c r="AM24" s="26">
        <v>430800</v>
      </c>
      <c r="AN24" s="26">
        <v>185244</v>
      </c>
      <c r="AO24" s="28">
        <v>84975</v>
      </c>
    </row>
    <row r="25" spans="1:41" s="57" customFormat="1" ht="20.25" customHeight="1">
      <c r="A25" s="53">
        <v>15</v>
      </c>
      <c r="B25" s="67" t="s">
        <v>49</v>
      </c>
      <c r="C25" s="18">
        <v>22661</v>
      </c>
      <c r="D25" s="19"/>
      <c r="E25" s="19"/>
      <c r="F25" s="20">
        <v>2033990</v>
      </c>
      <c r="G25" s="20">
        <v>50174</v>
      </c>
      <c r="H25" s="20"/>
      <c r="I25" s="20"/>
      <c r="J25" s="21"/>
      <c r="K25" s="22">
        <v>0</v>
      </c>
      <c r="L25" s="19"/>
      <c r="M25" s="19"/>
      <c r="N25" s="20">
        <v>641246</v>
      </c>
      <c r="O25" s="22">
        <v>40942</v>
      </c>
      <c r="P25" s="22"/>
      <c r="Q25" s="22"/>
      <c r="R25" s="22">
        <v>4402470</v>
      </c>
      <c r="S25" s="22">
        <v>20561</v>
      </c>
      <c r="T25" s="55"/>
      <c r="U25" s="55"/>
      <c r="V25" s="22">
        <v>2423033</v>
      </c>
      <c r="W25" s="22">
        <v>3287</v>
      </c>
      <c r="X25" s="22">
        <v>114964</v>
      </c>
      <c r="Y25" s="23">
        <v>0.348</v>
      </c>
      <c r="Z25" s="23"/>
      <c r="AA25" s="24">
        <v>1.008</v>
      </c>
      <c r="AB25" s="56"/>
      <c r="AC25" s="23">
        <v>0.949</v>
      </c>
      <c r="AD25" s="24">
        <v>0.987</v>
      </c>
      <c r="AE25" s="25">
        <v>0.353</v>
      </c>
      <c r="AF25" s="63">
        <v>163768.6</v>
      </c>
      <c r="AG25" s="66">
        <v>70743.4</v>
      </c>
      <c r="AH25" s="66">
        <v>150862</v>
      </c>
      <c r="AI25" s="66">
        <v>253084</v>
      </c>
      <c r="AJ25" s="64">
        <v>230855</v>
      </c>
      <c r="AK25" s="26">
        <v>465367</v>
      </c>
      <c r="AL25" s="27">
        <v>85</v>
      </c>
      <c r="AM25" s="26">
        <v>292947</v>
      </c>
      <c r="AN25" s="26">
        <v>249005</v>
      </c>
      <c r="AO25" s="28">
        <v>173090</v>
      </c>
    </row>
    <row r="26" spans="1:41" s="57" customFormat="1" ht="20.25" customHeight="1">
      <c r="A26" s="53">
        <v>16</v>
      </c>
      <c r="B26" s="67" t="s">
        <v>50</v>
      </c>
      <c r="C26" s="18">
        <v>21110</v>
      </c>
      <c r="D26" s="19"/>
      <c r="E26" s="19"/>
      <c r="F26" s="20">
        <v>12585424</v>
      </c>
      <c r="G26" s="20">
        <v>310452</v>
      </c>
      <c r="H26" s="20"/>
      <c r="I26" s="20"/>
      <c r="J26" s="21">
        <v>22754340</v>
      </c>
      <c r="K26" s="22">
        <v>650468</v>
      </c>
      <c r="L26" s="19"/>
      <c r="M26" s="19"/>
      <c r="N26" s="20">
        <v>784560</v>
      </c>
      <c r="O26" s="22">
        <v>50092</v>
      </c>
      <c r="P26" s="22"/>
      <c r="Q26" s="22"/>
      <c r="R26" s="22">
        <v>1130443</v>
      </c>
      <c r="S26" s="22">
        <v>5280</v>
      </c>
      <c r="T26" s="55"/>
      <c r="U26" s="55"/>
      <c r="V26" s="22">
        <v>4620955</v>
      </c>
      <c r="W26" s="22">
        <v>6269</v>
      </c>
      <c r="X26" s="22">
        <v>1022561</v>
      </c>
      <c r="Y26" s="23">
        <v>3.32</v>
      </c>
      <c r="Z26" s="23"/>
      <c r="AA26" s="24">
        <v>0.982</v>
      </c>
      <c r="AB26" s="56"/>
      <c r="AC26" s="23">
        <v>1.557</v>
      </c>
      <c r="AD26" s="24">
        <v>1.183</v>
      </c>
      <c r="AE26" s="25">
        <v>2.806</v>
      </c>
      <c r="AF26" s="63">
        <v>0</v>
      </c>
      <c r="AG26" s="66">
        <v>0</v>
      </c>
      <c r="AH26" s="66">
        <v>41931</v>
      </c>
      <c r="AI26" s="66">
        <v>68551</v>
      </c>
      <c r="AJ26" s="64">
        <v>-176434</v>
      </c>
      <c r="AK26" s="26">
        <v>110482</v>
      </c>
      <c r="AL26" s="27">
        <v>2.4</v>
      </c>
      <c r="AM26" s="26">
        <v>2670913</v>
      </c>
      <c r="AN26" s="26">
        <v>64102</v>
      </c>
      <c r="AO26" s="28">
        <v>37104</v>
      </c>
    </row>
    <row r="27" spans="1:41" s="57" customFormat="1" ht="20.25" customHeight="1">
      <c r="A27" s="53">
        <v>17</v>
      </c>
      <c r="B27" s="67" t="s">
        <v>51</v>
      </c>
      <c r="C27" s="18">
        <v>26642</v>
      </c>
      <c r="D27" s="19"/>
      <c r="E27" s="19"/>
      <c r="F27" s="20">
        <v>2829424</v>
      </c>
      <c r="G27" s="20">
        <v>69795</v>
      </c>
      <c r="H27" s="20"/>
      <c r="I27" s="20"/>
      <c r="J27" s="21">
        <v>3553200</v>
      </c>
      <c r="K27" s="22">
        <v>101574</v>
      </c>
      <c r="L27" s="19"/>
      <c r="M27" s="19"/>
      <c r="N27" s="20">
        <v>1524744</v>
      </c>
      <c r="O27" s="22">
        <v>97350</v>
      </c>
      <c r="P27" s="22"/>
      <c r="Q27" s="22"/>
      <c r="R27" s="22">
        <v>3293561</v>
      </c>
      <c r="S27" s="22">
        <v>15382</v>
      </c>
      <c r="T27" s="55"/>
      <c r="U27" s="55"/>
      <c r="V27" s="22">
        <v>3439500</v>
      </c>
      <c r="W27" s="22">
        <v>4666</v>
      </c>
      <c r="X27" s="22">
        <v>288767</v>
      </c>
      <c r="Y27" s="23">
        <v>0.743</v>
      </c>
      <c r="Z27" s="23"/>
      <c r="AA27" s="24">
        <v>0.974</v>
      </c>
      <c r="AB27" s="56"/>
      <c r="AC27" s="23">
        <v>0.845</v>
      </c>
      <c r="AD27" s="24">
        <v>0.929</v>
      </c>
      <c r="AE27" s="25">
        <v>0.8</v>
      </c>
      <c r="AF27" s="63">
        <v>110599.1</v>
      </c>
      <c r="AG27" s="66">
        <v>77505.09</v>
      </c>
      <c r="AH27" s="66">
        <v>122113</v>
      </c>
      <c r="AI27" s="66">
        <v>204740</v>
      </c>
      <c r="AJ27" s="64">
        <v>211497</v>
      </c>
      <c r="AK27" s="26">
        <v>399601</v>
      </c>
      <c r="AL27" s="27">
        <v>53.2</v>
      </c>
      <c r="AM27" s="26">
        <v>431073</v>
      </c>
      <c r="AN27" s="26">
        <v>229331</v>
      </c>
      <c r="AO27" s="28">
        <v>136216</v>
      </c>
    </row>
    <row r="28" spans="1:41" s="57" customFormat="1" ht="20.25" customHeight="1">
      <c r="A28" s="53">
        <v>18</v>
      </c>
      <c r="B28" s="67" t="s">
        <v>52</v>
      </c>
      <c r="C28" s="18">
        <v>7141</v>
      </c>
      <c r="D28" s="19"/>
      <c r="E28" s="19"/>
      <c r="F28" s="20">
        <v>1218722</v>
      </c>
      <c r="G28" s="20">
        <v>30063</v>
      </c>
      <c r="H28" s="20"/>
      <c r="I28" s="20"/>
      <c r="J28" s="21">
        <v>1552320</v>
      </c>
      <c r="K28" s="22">
        <v>44375</v>
      </c>
      <c r="L28" s="19"/>
      <c r="M28" s="19"/>
      <c r="N28" s="20">
        <v>80325</v>
      </c>
      <c r="O28" s="22">
        <v>5129</v>
      </c>
      <c r="P28" s="22"/>
      <c r="Q28" s="22"/>
      <c r="R28" s="22">
        <v>3228240</v>
      </c>
      <c r="S28" s="22">
        <v>15077</v>
      </c>
      <c r="T28" s="55"/>
      <c r="U28" s="55"/>
      <c r="V28" s="22">
        <v>463702</v>
      </c>
      <c r="W28" s="22">
        <v>629</v>
      </c>
      <c r="X28" s="22">
        <v>95273</v>
      </c>
      <c r="Y28" s="23">
        <v>0.914</v>
      </c>
      <c r="Z28" s="23"/>
      <c r="AA28" s="24">
        <v>1.261</v>
      </c>
      <c r="AB28" s="56"/>
      <c r="AC28" s="23">
        <v>0.847</v>
      </c>
      <c r="AD28" s="24">
        <v>1.116</v>
      </c>
      <c r="AE28" s="25">
        <v>0.819</v>
      </c>
      <c r="AF28" s="63">
        <v>34645.1</v>
      </c>
      <c r="AG28" s="66">
        <v>62835.53</v>
      </c>
      <c r="AH28" s="66">
        <v>51650</v>
      </c>
      <c r="AI28" s="66">
        <v>86827</v>
      </c>
      <c r="AJ28" s="64">
        <v>112673</v>
      </c>
      <c r="AK28" s="26">
        <v>210154</v>
      </c>
      <c r="AL28" s="27">
        <v>65</v>
      </c>
      <c r="AM28" s="26">
        <v>175165</v>
      </c>
      <c r="AN28" s="26">
        <v>113857</v>
      </c>
      <c r="AO28" s="28">
        <v>77038</v>
      </c>
    </row>
    <row r="29" spans="1:41" s="57" customFormat="1" ht="20.25" customHeight="1">
      <c r="A29" s="53">
        <v>19</v>
      </c>
      <c r="B29" s="67" t="s">
        <v>53</v>
      </c>
      <c r="C29" s="18">
        <v>30332</v>
      </c>
      <c r="D29" s="19"/>
      <c r="E29" s="19"/>
      <c r="F29" s="20">
        <v>3660810</v>
      </c>
      <c r="G29" s="20">
        <v>90303</v>
      </c>
      <c r="H29" s="20"/>
      <c r="I29" s="20"/>
      <c r="J29" s="21"/>
      <c r="K29" s="22">
        <v>0</v>
      </c>
      <c r="L29" s="19"/>
      <c r="M29" s="19"/>
      <c r="N29" s="20">
        <v>539331</v>
      </c>
      <c r="O29" s="22">
        <v>34435</v>
      </c>
      <c r="P29" s="22"/>
      <c r="Q29" s="22"/>
      <c r="R29" s="22">
        <v>4032872</v>
      </c>
      <c r="S29" s="22">
        <v>18835</v>
      </c>
      <c r="T29" s="55"/>
      <c r="U29" s="55"/>
      <c r="V29" s="22">
        <v>3860319</v>
      </c>
      <c r="W29" s="22">
        <v>5237</v>
      </c>
      <c r="X29" s="22">
        <v>148810</v>
      </c>
      <c r="Y29" s="23">
        <v>0.336</v>
      </c>
      <c r="Z29" s="23"/>
      <c r="AA29" s="24">
        <v>0.979</v>
      </c>
      <c r="AB29" s="56"/>
      <c r="AC29" s="23">
        <v>0.744</v>
      </c>
      <c r="AD29" s="24">
        <v>0.897</v>
      </c>
      <c r="AE29" s="25">
        <v>0.375</v>
      </c>
      <c r="AF29" s="63">
        <v>195396.6</v>
      </c>
      <c r="AG29" s="66">
        <v>7384.63</v>
      </c>
      <c r="AH29" s="66">
        <v>127940</v>
      </c>
      <c r="AI29" s="66">
        <v>215234</v>
      </c>
      <c r="AJ29" s="64">
        <v>205297</v>
      </c>
      <c r="AK29" s="26">
        <v>408078</v>
      </c>
      <c r="AL29" s="27">
        <v>39</v>
      </c>
      <c r="AM29" s="26">
        <v>500940</v>
      </c>
      <c r="AN29" s="26">
        <v>195367</v>
      </c>
      <c r="AO29" s="28">
        <v>170169</v>
      </c>
    </row>
    <row r="30" spans="1:41" s="57" customFormat="1" ht="20.25" customHeight="1">
      <c r="A30" s="53">
        <v>20</v>
      </c>
      <c r="B30" s="67" t="s">
        <v>54</v>
      </c>
      <c r="C30" s="18">
        <v>8444</v>
      </c>
      <c r="D30" s="19"/>
      <c r="E30" s="19"/>
      <c r="F30" s="20">
        <v>819680</v>
      </c>
      <c r="G30" s="20">
        <v>20220</v>
      </c>
      <c r="H30" s="20"/>
      <c r="I30" s="20"/>
      <c r="J30" s="21"/>
      <c r="K30" s="22">
        <v>0</v>
      </c>
      <c r="L30" s="19"/>
      <c r="M30" s="19"/>
      <c r="N30" s="20">
        <v>63519</v>
      </c>
      <c r="O30" s="22">
        <v>4055</v>
      </c>
      <c r="P30" s="22"/>
      <c r="Q30" s="22"/>
      <c r="R30" s="22">
        <v>3050130</v>
      </c>
      <c r="S30" s="22">
        <v>14245</v>
      </c>
      <c r="T30" s="55"/>
      <c r="U30" s="55"/>
      <c r="V30" s="22">
        <v>841082</v>
      </c>
      <c r="W30" s="22">
        <v>1141</v>
      </c>
      <c r="X30" s="22">
        <v>39661</v>
      </c>
      <c r="Y30" s="23">
        <v>0.322</v>
      </c>
      <c r="Z30" s="23"/>
      <c r="AA30" s="24">
        <v>1.113</v>
      </c>
      <c r="AB30" s="56"/>
      <c r="AC30" s="23">
        <v>0.769</v>
      </c>
      <c r="AD30" s="24">
        <v>0.993</v>
      </c>
      <c r="AE30" s="25">
        <v>0.324</v>
      </c>
      <c r="AF30" s="63">
        <v>62947.1</v>
      </c>
      <c r="AG30" s="66">
        <v>192510.67</v>
      </c>
      <c r="AH30" s="66">
        <v>126002</v>
      </c>
      <c r="AI30" s="66">
        <v>99490</v>
      </c>
      <c r="AJ30" s="64">
        <v>53019</v>
      </c>
      <c r="AK30" s="26">
        <v>308477</v>
      </c>
      <c r="AL30" s="27">
        <v>80</v>
      </c>
      <c r="AM30" s="26">
        <v>161153</v>
      </c>
      <c r="AN30" s="26">
        <v>128922</v>
      </c>
      <c r="AO30" s="28">
        <v>143644</v>
      </c>
    </row>
    <row r="31" spans="1:41" s="57" customFormat="1" ht="20.25" customHeight="1">
      <c r="A31" s="53">
        <v>21</v>
      </c>
      <c r="B31" s="67" t="s">
        <v>55</v>
      </c>
      <c r="C31" s="18">
        <v>14792</v>
      </c>
      <c r="D31" s="19"/>
      <c r="E31" s="19"/>
      <c r="F31" s="20">
        <v>2161114</v>
      </c>
      <c r="G31" s="20">
        <v>53310</v>
      </c>
      <c r="H31" s="20"/>
      <c r="I31" s="20"/>
      <c r="J31" s="21">
        <v>156087</v>
      </c>
      <c r="K31" s="22">
        <v>4462</v>
      </c>
      <c r="L31" s="19"/>
      <c r="M31" s="19"/>
      <c r="N31" s="20">
        <v>518104</v>
      </c>
      <c r="O31" s="22">
        <v>33079</v>
      </c>
      <c r="P31" s="22"/>
      <c r="Q31" s="22"/>
      <c r="R31" s="22">
        <v>1124125</v>
      </c>
      <c r="S31" s="22">
        <v>5250</v>
      </c>
      <c r="T31" s="55"/>
      <c r="U31" s="55"/>
      <c r="V31" s="22">
        <v>1114185</v>
      </c>
      <c r="W31" s="22">
        <v>1511</v>
      </c>
      <c r="X31" s="22">
        <v>97612</v>
      </c>
      <c r="Y31" s="23">
        <v>0.452</v>
      </c>
      <c r="Z31" s="23"/>
      <c r="AA31" s="24">
        <v>1.071</v>
      </c>
      <c r="AB31" s="56"/>
      <c r="AC31" s="23">
        <v>0.651</v>
      </c>
      <c r="AD31" s="24">
        <v>0.924</v>
      </c>
      <c r="AE31" s="25">
        <v>0.489</v>
      </c>
      <c r="AF31" s="63">
        <v>88210.7</v>
      </c>
      <c r="AG31" s="66">
        <v>52328.71</v>
      </c>
      <c r="AH31" s="66">
        <v>94922</v>
      </c>
      <c r="AI31" s="66">
        <v>159360</v>
      </c>
      <c r="AJ31" s="64">
        <v>168847</v>
      </c>
      <c r="AK31" s="26">
        <v>309386</v>
      </c>
      <c r="AL31" s="27">
        <v>53.4</v>
      </c>
      <c r="AM31" s="26">
        <v>332733</v>
      </c>
      <c r="AN31" s="26">
        <v>177679</v>
      </c>
      <c r="AO31" s="28">
        <v>105366</v>
      </c>
    </row>
    <row r="32" spans="1:41" s="57" customFormat="1" ht="21" customHeight="1">
      <c r="A32" s="53">
        <v>22</v>
      </c>
      <c r="B32" s="68" t="s">
        <v>56</v>
      </c>
      <c r="C32" s="18">
        <v>15487</v>
      </c>
      <c r="D32" s="19"/>
      <c r="E32" s="19"/>
      <c r="F32" s="20">
        <v>2237278</v>
      </c>
      <c r="G32" s="20">
        <v>55188</v>
      </c>
      <c r="H32" s="20"/>
      <c r="I32" s="20"/>
      <c r="J32" s="21">
        <v>3980</v>
      </c>
      <c r="K32" s="22">
        <v>114</v>
      </c>
      <c r="L32" s="19"/>
      <c r="M32" s="19"/>
      <c r="N32" s="20">
        <v>232300</v>
      </c>
      <c r="O32" s="22">
        <v>14832</v>
      </c>
      <c r="P32" s="22"/>
      <c r="Q32" s="22"/>
      <c r="R32" s="22">
        <v>4501990</v>
      </c>
      <c r="S32" s="22">
        <v>21026</v>
      </c>
      <c r="T32" s="55"/>
      <c r="U32" s="55"/>
      <c r="V32" s="22">
        <v>2119149</v>
      </c>
      <c r="W32" s="22">
        <v>2875</v>
      </c>
      <c r="X32" s="22">
        <v>94035</v>
      </c>
      <c r="Y32" s="23">
        <v>0.416</v>
      </c>
      <c r="Z32" s="23"/>
      <c r="AA32" s="24">
        <v>1.131</v>
      </c>
      <c r="AB32" s="56"/>
      <c r="AC32" s="23">
        <v>0.793</v>
      </c>
      <c r="AD32" s="24">
        <v>1.013</v>
      </c>
      <c r="AE32" s="25">
        <v>0.411</v>
      </c>
      <c r="AF32" s="63">
        <v>109062.5</v>
      </c>
      <c r="AG32" s="66">
        <v>36504.83</v>
      </c>
      <c r="AH32" s="66">
        <v>97194</v>
      </c>
      <c r="AI32" s="66">
        <v>163050</v>
      </c>
      <c r="AJ32" s="64">
        <v>185479</v>
      </c>
      <c r="AK32" s="26">
        <v>331046</v>
      </c>
      <c r="AL32" s="27">
        <v>54.4</v>
      </c>
      <c r="AM32" s="26">
        <v>349300</v>
      </c>
      <c r="AN32" s="26">
        <v>190019</v>
      </c>
      <c r="AO32" s="28">
        <v>112822</v>
      </c>
    </row>
    <row r="33" spans="1:41" s="57" customFormat="1" ht="20.25" customHeight="1">
      <c r="A33" s="53">
        <v>23</v>
      </c>
      <c r="B33" s="67" t="s">
        <v>57</v>
      </c>
      <c r="C33" s="18">
        <v>18184</v>
      </c>
      <c r="D33" s="19"/>
      <c r="E33" s="19"/>
      <c r="F33" s="20">
        <v>3567247</v>
      </c>
      <c r="G33" s="20">
        <v>87995</v>
      </c>
      <c r="H33" s="20"/>
      <c r="I33" s="20"/>
      <c r="J33" s="21">
        <v>0</v>
      </c>
      <c r="K33" s="22">
        <v>0</v>
      </c>
      <c r="L33" s="19"/>
      <c r="M33" s="19"/>
      <c r="N33" s="20">
        <v>381085</v>
      </c>
      <c r="O33" s="22">
        <v>24331</v>
      </c>
      <c r="P33" s="22"/>
      <c r="Q33" s="22"/>
      <c r="R33" s="22">
        <v>3051779</v>
      </c>
      <c r="S33" s="22">
        <v>14253</v>
      </c>
      <c r="T33" s="55"/>
      <c r="U33" s="55"/>
      <c r="V33" s="22">
        <v>2115665</v>
      </c>
      <c r="W33" s="22">
        <v>2870</v>
      </c>
      <c r="X33" s="22">
        <v>129449</v>
      </c>
      <c r="Y33" s="23">
        <v>0.488</v>
      </c>
      <c r="Z33" s="23"/>
      <c r="AA33" s="24">
        <v>0.955</v>
      </c>
      <c r="AB33" s="56"/>
      <c r="AC33" s="23">
        <v>1.185</v>
      </c>
      <c r="AD33" s="24">
        <v>1.036</v>
      </c>
      <c r="AE33" s="25">
        <v>0.471</v>
      </c>
      <c r="AF33" s="63">
        <v>123747.3</v>
      </c>
      <c r="AG33" s="66">
        <v>112904.57</v>
      </c>
      <c r="AH33" s="66">
        <v>143482</v>
      </c>
      <c r="AI33" s="66">
        <v>240263</v>
      </c>
      <c r="AJ33" s="64">
        <v>245729</v>
      </c>
      <c r="AK33" s="26">
        <v>482381</v>
      </c>
      <c r="AL33" s="27">
        <v>51.9</v>
      </c>
      <c r="AM33" s="26">
        <v>533273</v>
      </c>
      <c r="AN33" s="26">
        <v>276769</v>
      </c>
      <c r="AO33" s="28">
        <v>164490</v>
      </c>
    </row>
    <row r="34" spans="1:41" s="57" customFormat="1" ht="20.25" customHeight="1">
      <c r="A34" s="53">
        <v>24</v>
      </c>
      <c r="B34" s="67" t="s">
        <v>58</v>
      </c>
      <c r="C34" s="18">
        <v>1116</v>
      </c>
      <c r="D34" s="19"/>
      <c r="E34" s="19"/>
      <c r="F34" s="20">
        <v>487254</v>
      </c>
      <c r="G34" s="20">
        <v>12019</v>
      </c>
      <c r="H34" s="20"/>
      <c r="I34" s="20"/>
      <c r="J34" s="21">
        <v>336000</v>
      </c>
      <c r="K34" s="22">
        <v>9605</v>
      </c>
      <c r="L34" s="19"/>
      <c r="M34" s="19"/>
      <c r="N34" s="20">
        <v>2182</v>
      </c>
      <c r="O34" s="22">
        <v>139</v>
      </c>
      <c r="P34" s="22"/>
      <c r="Q34" s="22"/>
      <c r="R34" s="22">
        <v>23671</v>
      </c>
      <c r="S34" s="22">
        <v>111</v>
      </c>
      <c r="T34" s="55"/>
      <c r="U34" s="55"/>
      <c r="V34" s="22">
        <v>88548</v>
      </c>
      <c r="W34" s="22">
        <v>120</v>
      </c>
      <c r="X34" s="22">
        <v>21994</v>
      </c>
      <c r="Y34" s="23">
        <v>1.351</v>
      </c>
      <c r="Z34" s="23"/>
      <c r="AA34" s="24">
        <v>1.335</v>
      </c>
      <c r="AB34" s="56"/>
      <c r="AC34" s="23">
        <v>1.368</v>
      </c>
      <c r="AD34" s="24">
        <v>1.347</v>
      </c>
      <c r="AE34" s="25">
        <v>1.003</v>
      </c>
      <c r="AF34" s="63">
        <v>4769.4</v>
      </c>
      <c r="AG34" s="66">
        <v>65472.31</v>
      </c>
      <c r="AH34" s="66">
        <v>48981</v>
      </c>
      <c r="AI34" s="66">
        <v>82073</v>
      </c>
      <c r="AJ34" s="64">
        <v>66217</v>
      </c>
      <c r="AK34" s="26">
        <v>136459</v>
      </c>
      <c r="AL34" s="27">
        <v>85</v>
      </c>
      <c r="AM34" s="26">
        <v>59507</v>
      </c>
      <c r="AN34" s="26">
        <v>50581</v>
      </c>
      <c r="AO34" s="28">
        <v>68702</v>
      </c>
    </row>
    <row r="35" spans="1:41" s="57" customFormat="1" ht="20.25" customHeight="1">
      <c r="A35" s="53">
        <v>25</v>
      </c>
      <c r="B35" s="67" t="s">
        <v>59</v>
      </c>
      <c r="C35" s="18">
        <v>9739</v>
      </c>
      <c r="D35" s="19"/>
      <c r="E35" s="19"/>
      <c r="F35" s="20">
        <v>2018143</v>
      </c>
      <c r="G35" s="20">
        <v>49783</v>
      </c>
      <c r="H35" s="20"/>
      <c r="I35" s="20"/>
      <c r="J35" s="21">
        <v>756000</v>
      </c>
      <c r="K35" s="22">
        <v>21611</v>
      </c>
      <c r="L35" s="19"/>
      <c r="M35" s="19"/>
      <c r="N35" s="20">
        <v>373837</v>
      </c>
      <c r="O35" s="22">
        <v>23868</v>
      </c>
      <c r="P35" s="22"/>
      <c r="Q35" s="22"/>
      <c r="R35" s="22">
        <v>289825</v>
      </c>
      <c r="S35" s="22">
        <v>1354</v>
      </c>
      <c r="T35" s="55"/>
      <c r="U35" s="55"/>
      <c r="V35" s="22">
        <v>841546</v>
      </c>
      <c r="W35" s="22">
        <v>1142</v>
      </c>
      <c r="X35" s="22">
        <v>97758</v>
      </c>
      <c r="Y35" s="23">
        <v>0.688</v>
      </c>
      <c r="Z35" s="23"/>
      <c r="AA35" s="24">
        <v>1.201</v>
      </c>
      <c r="AB35" s="56"/>
      <c r="AC35" s="23">
        <v>1.448</v>
      </c>
      <c r="AD35" s="24">
        <v>1.287</v>
      </c>
      <c r="AE35" s="25">
        <v>0.535</v>
      </c>
      <c r="AF35" s="63">
        <v>77213.2</v>
      </c>
      <c r="AG35" s="66">
        <v>57031.23</v>
      </c>
      <c r="AH35" s="66">
        <v>126824</v>
      </c>
      <c r="AI35" s="66">
        <v>260652</v>
      </c>
      <c r="AJ35" s="64">
        <v>309456</v>
      </c>
      <c r="AK35" s="26">
        <v>443700</v>
      </c>
      <c r="AL35" s="27">
        <v>80</v>
      </c>
      <c r="AM35" s="26">
        <v>314890</v>
      </c>
      <c r="AN35" s="26">
        <v>251912</v>
      </c>
      <c r="AO35" s="28">
        <v>153430</v>
      </c>
    </row>
    <row r="36" spans="1:41" s="57" customFormat="1" ht="20.25" customHeight="1">
      <c r="A36" s="53">
        <v>26</v>
      </c>
      <c r="B36" s="67" t="s">
        <v>60</v>
      </c>
      <c r="C36" s="18">
        <v>16960</v>
      </c>
      <c r="D36" s="19"/>
      <c r="E36" s="19"/>
      <c r="F36" s="20">
        <v>1659193</v>
      </c>
      <c r="G36" s="20">
        <v>40928</v>
      </c>
      <c r="H36" s="20"/>
      <c r="I36" s="20"/>
      <c r="J36" s="21">
        <v>13153</v>
      </c>
      <c r="K36" s="22">
        <v>376</v>
      </c>
      <c r="L36" s="19"/>
      <c r="M36" s="19"/>
      <c r="N36" s="20">
        <v>959500</v>
      </c>
      <c r="O36" s="22">
        <v>61261</v>
      </c>
      <c r="P36" s="22"/>
      <c r="Q36" s="22"/>
      <c r="R36" s="22">
        <v>2343116</v>
      </c>
      <c r="S36" s="22">
        <v>10943</v>
      </c>
      <c r="T36" s="55"/>
      <c r="U36" s="55"/>
      <c r="V36" s="22">
        <v>1991496</v>
      </c>
      <c r="W36" s="22">
        <v>2702</v>
      </c>
      <c r="X36" s="22">
        <v>116210</v>
      </c>
      <c r="Y36" s="23">
        <v>0.47</v>
      </c>
      <c r="Z36" s="23"/>
      <c r="AA36" s="24">
        <v>1.074</v>
      </c>
      <c r="AB36" s="56"/>
      <c r="AC36" s="23">
        <v>0.941</v>
      </c>
      <c r="AD36" s="24">
        <v>1.027</v>
      </c>
      <c r="AE36" s="25">
        <v>0.458</v>
      </c>
      <c r="AF36" s="63">
        <v>115860.4</v>
      </c>
      <c r="AG36" s="66">
        <v>20949.62</v>
      </c>
      <c r="AH36" s="66">
        <v>91862</v>
      </c>
      <c r="AI36" s="66">
        <v>154068</v>
      </c>
      <c r="AJ36" s="64">
        <v>177720</v>
      </c>
      <c r="AK36" s="26">
        <v>314530</v>
      </c>
      <c r="AL36" s="27">
        <v>72.2</v>
      </c>
      <c r="AM36" s="26">
        <v>250187</v>
      </c>
      <c r="AN36" s="26">
        <v>180635</v>
      </c>
      <c r="AO36" s="28">
        <v>107116</v>
      </c>
    </row>
    <row r="37" spans="1:41" s="57" customFormat="1" ht="20.25" customHeight="1">
      <c r="A37" s="53">
        <v>27</v>
      </c>
      <c r="B37" s="67" t="s">
        <v>61</v>
      </c>
      <c r="C37" s="18">
        <v>25060</v>
      </c>
      <c r="D37" s="19"/>
      <c r="E37" s="19"/>
      <c r="F37" s="20">
        <v>4830655</v>
      </c>
      <c r="G37" s="20">
        <v>119161</v>
      </c>
      <c r="H37" s="20"/>
      <c r="I37" s="20"/>
      <c r="J37" s="21">
        <v>2497</v>
      </c>
      <c r="K37" s="22">
        <v>71</v>
      </c>
      <c r="L37" s="19"/>
      <c r="M37" s="29"/>
      <c r="N37" s="30">
        <v>928144</v>
      </c>
      <c r="O37" s="31">
        <v>59259</v>
      </c>
      <c r="P37" s="31"/>
      <c r="Q37" s="31"/>
      <c r="R37" s="31">
        <v>1864701</v>
      </c>
      <c r="S37" s="31">
        <v>8709</v>
      </c>
      <c r="T37" s="55"/>
      <c r="U37" s="55"/>
      <c r="V37" s="22">
        <v>3068322</v>
      </c>
      <c r="W37" s="22">
        <v>4162</v>
      </c>
      <c r="X37" s="22">
        <v>191362</v>
      </c>
      <c r="Y37" s="32">
        <v>0.523</v>
      </c>
      <c r="Z37" s="32"/>
      <c r="AA37" s="24">
        <v>1.001</v>
      </c>
      <c r="AB37" s="56"/>
      <c r="AC37" s="23">
        <v>1.028</v>
      </c>
      <c r="AD37" s="24">
        <v>1.01</v>
      </c>
      <c r="AE37" s="33">
        <v>0.518</v>
      </c>
      <c r="AF37" s="63">
        <v>158666.4</v>
      </c>
      <c r="AG37" s="66">
        <v>0</v>
      </c>
      <c r="AH37" s="66">
        <v>106204</v>
      </c>
      <c r="AI37" s="66">
        <v>177512</v>
      </c>
      <c r="AJ37" s="64">
        <v>192920</v>
      </c>
      <c r="AK37" s="26">
        <v>351586</v>
      </c>
      <c r="AL37" s="34">
        <v>27.7</v>
      </c>
      <c r="AM37" s="26">
        <v>728160</v>
      </c>
      <c r="AN37" s="26">
        <v>201700</v>
      </c>
      <c r="AO37" s="28">
        <v>119909</v>
      </c>
    </row>
    <row r="38" spans="1:41" s="57" customFormat="1" ht="20.25" customHeight="1">
      <c r="A38" s="53">
        <v>28</v>
      </c>
      <c r="B38" s="67" t="s">
        <v>62</v>
      </c>
      <c r="C38" s="18">
        <v>29424</v>
      </c>
      <c r="D38" s="19"/>
      <c r="E38" s="19"/>
      <c r="F38" s="20">
        <v>8072847</v>
      </c>
      <c r="G38" s="20">
        <v>199138</v>
      </c>
      <c r="H38" s="20"/>
      <c r="I38" s="20"/>
      <c r="J38" s="21">
        <v>3004</v>
      </c>
      <c r="K38" s="22">
        <v>86</v>
      </c>
      <c r="L38" s="19"/>
      <c r="M38" s="19"/>
      <c r="N38" s="20">
        <v>1380004</v>
      </c>
      <c r="O38" s="22">
        <v>88109</v>
      </c>
      <c r="P38" s="22"/>
      <c r="Q38" s="22"/>
      <c r="R38" s="22">
        <v>7285936</v>
      </c>
      <c r="S38" s="22">
        <v>34027</v>
      </c>
      <c r="T38" s="55"/>
      <c r="U38" s="55"/>
      <c r="V38" s="22">
        <v>4848115</v>
      </c>
      <c r="W38" s="22">
        <v>6577</v>
      </c>
      <c r="X38" s="22">
        <v>327937</v>
      </c>
      <c r="Y38" s="23">
        <v>0.764</v>
      </c>
      <c r="Z38" s="23"/>
      <c r="AA38" s="24">
        <v>1.018</v>
      </c>
      <c r="AB38" s="56"/>
      <c r="AC38" s="23">
        <v>1.09</v>
      </c>
      <c r="AD38" s="24">
        <v>1.043</v>
      </c>
      <c r="AE38" s="25">
        <v>0.733</v>
      </c>
      <c r="AF38" s="63">
        <v>150263.1</v>
      </c>
      <c r="AG38" s="66">
        <v>0</v>
      </c>
      <c r="AH38" s="66">
        <v>151593</v>
      </c>
      <c r="AI38" s="66">
        <v>254600</v>
      </c>
      <c r="AJ38" s="64">
        <v>325750</v>
      </c>
      <c r="AK38" s="26">
        <v>476013</v>
      </c>
      <c r="AL38" s="35">
        <v>22.4</v>
      </c>
      <c r="AM38" s="26">
        <v>1218707</v>
      </c>
      <c r="AN38" s="26">
        <v>272990</v>
      </c>
      <c r="AO38" s="28">
        <v>162418</v>
      </c>
    </row>
    <row r="39" spans="1:41" s="57" customFormat="1" ht="20.25" customHeight="1">
      <c r="A39" s="53">
        <v>29</v>
      </c>
      <c r="B39" s="67" t="s">
        <v>63</v>
      </c>
      <c r="C39" s="18">
        <v>71269</v>
      </c>
      <c r="D39" s="19"/>
      <c r="E39" s="19"/>
      <c r="F39" s="20">
        <v>7172204</v>
      </c>
      <c r="G39" s="20">
        <v>176921</v>
      </c>
      <c r="H39" s="20"/>
      <c r="I39" s="20"/>
      <c r="J39" s="21">
        <v>8000</v>
      </c>
      <c r="K39" s="22">
        <v>229</v>
      </c>
      <c r="L39" s="19"/>
      <c r="M39" s="19"/>
      <c r="N39" s="20">
        <v>3601232</v>
      </c>
      <c r="O39" s="22">
        <v>229928</v>
      </c>
      <c r="P39" s="22"/>
      <c r="Q39" s="22"/>
      <c r="R39" s="22">
        <v>9152150</v>
      </c>
      <c r="S39" s="22">
        <v>42743</v>
      </c>
      <c r="T39" s="55"/>
      <c r="U39" s="55"/>
      <c r="V39" s="22">
        <v>11882497</v>
      </c>
      <c r="W39" s="22">
        <v>16119</v>
      </c>
      <c r="X39" s="22">
        <v>465940</v>
      </c>
      <c r="Y39" s="23">
        <v>0.448</v>
      </c>
      <c r="Z39" s="23"/>
      <c r="AA39" s="24">
        <v>1.051</v>
      </c>
      <c r="AB39" s="56"/>
      <c r="AC39" s="23">
        <v>0.614</v>
      </c>
      <c r="AD39" s="24">
        <v>0.898</v>
      </c>
      <c r="AE39" s="25">
        <v>0.499</v>
      </c>
      <c r="AF39" s="63">
        <v>408961.2</v>
      </c>
      <c r="AG39" s="66">
        <v>0</v>
      </c>
      <c r="AH39" s="66">
        <v>164899</v>
      </c>
      <c r="AI39" s="66">
        <v>275363</v>
      </c>
      <c r="AJ39" s="64">
        <v>125925</v>
      </c>
      <c r="AK39" s="26">
        <v>534886</v>
      </c>
      <c r="AL39" s="35">
        <v>28.2</v>
      </c>
      <c r="AM39" s="26">
        <v>1087447</v>
      </c>
      <c r="AN39" s="26">
        <v>306660</v>
      </c>
      <c r="AO39" s="28">
        <v>182581</v>
      </c>
    </row>
    <row r="40" spans="1:41" s="57" customFormat="1" ht="20.25" customHeight="1">
      <c r="A40" s="53">
        <v>30</v>
      </c>
      <c r="B40" s="67" t="s">
        <v>64</v>
      </c>
      <c r="C40" s="18">
        <v>5711</v>
      </c>
      <c r="D40" s="19"/>
      <c r="E40" s="19"/>
      <c r="F40" s="20">
        <v>770940</v>
      </c>
      <c r="G40" s="20">
        <v>19017</v>
      </c>
      <c r="H40" s="20"/>
      <c r="I40" s="20"/>
      <c r="J40" s="21"/>
      <c r="K40" s="22">
        <v>0</v>
      </c>
      <c r="L40" s="19"/>
      <c r="M40" s="19"/>
      <c r="N40" s="20">
        <v>246001</v>
      </c>
      <c r="O40" s="22">
        <v>15706</v>
      </c>
      <c r="P40" s="22"/>
      <c r="Q40" s="22"/>
      <c r="R40" s="22">
        <v>827993</v>
      </c>
      <c r="S40" s="22">
        <v>3867</v>
      </c>
      <c r="T40" s="55"/>
      <c r="U40" s="55"/>
      <c r="V40" s="22">
        <v>496894</v>
      </c>
      <c r="W40" s="22">
        <v>674</v>
      </c>
      <c r="X40" s="22">
        <v>39264</v>
      </c>
      <c r="Y40" s="23">
        <v>0.471</v>
      </c>
      <c r="Z40" s="23"/>
      <c r="AA40" s="24">
        <v>1.113</v>
      </c>
      <c r="AB40" s="56"/>
      <c r="AC40" s="23">
        <v>0.73</v>
      </c>
      <c r="AD40" s="24">
        <v>0.979</v>
      </c>
      <c r="AE40" s="25">
        <v>0.481</v>
      </c>
      <c r="AF40" s="63">
        <v>36369.7</v>
      </c>
      <c r="AG40" s="66">
        <v>148800.85</v>
      </c>
      <c r="AH40" s="66">
        <v>87281</v>
      </c>
      <c r="AI40" s="66">
        <v>81322</v>
      </c>
      <c r="AJ40" s="64">
        <v>50130</v>
      </c>
      <c r="AK40" s="26">
        <v>235301</v>
      </c>
      <c r="AL40" s="35">
        <v>85</v>
      </c>
      <c r="AM40" s="26">
        <v>115427</v>
      </c>
      <c r="AN40" s="26">
        <v>98113</v>
      </c>
      <c r="AO40" s="28">
        <v>109750</v>
      </c>
    </row>
    <row r="41" spans="1:41" s="57" customFormat="1" ht="20.25" customHeight="1">
      <c r="A41" s="53">
        <v>31</v>
      </c>
      <c r="B41" s="67" t="s">
        <v>65</v>
      </c>
      <c r="C41" s="18">
        <v>35585</v>
      </c>
      <c r="D41" s="19"/>
      <c r="E41" s="19"/>
      <c r="F41" s="20">
        <v>5694974</v>
      </c>
      <c r="G41" s="20">
        <v>140481</v>
      </c>
      <c r="H41" s="20"/>
      <c r="I41" s="20"/>
      <c r="J41" s="21">
        <v>5527200</v>
      </c>
      <c r="K41" s="22">
        <v>158003</v>
      </c>
      <c r="L41" s="19"/>
      <c r="M41" s="19"/>
      <c r="N41" s="20">
        <v>1727837</v>
      </c>
      <c r="O41" s="22">
        <v>110317</v>
      </c>
      <c r="P41" s="22"/>
      <c r="Q41" s="22"/>
      <c r="R41" s="22">
        <v>3712693</v>
      </c>
      <c r="S41" s="22">
        <v>17339</v>
      </c>
      <c r="T41" s="55"/>
      <c r="U41" s="55"/>
      <c r="V41" s="22">
        <v>6708819</v>
      </c>
      <c r="W41" s="22">
        <v>9101</v>
      </c>
      <c r="X41" s="22">
        <v>435241</v>
      </c>
      <c r="Y41" s="23">
        <v>0.838</v>
      </c>
      <c r="Z41" s="23"/>
      <c r="AA41" s="24">
        <v>0.958</v>
      </c>
      <c r="AB41" s="56"/>
      <c r="AC41" s="23">
        <v>0.808</v>
      </c>
      <c r="AD41" s="24">
        <v>0.906</v>
      </c>
      <c r="AE41" s="25">
        <v>0.925</v>
      </c>
      <c r="AF41" s="63">
        <v>118340.7</v>
      </c>
      <c r="AG41" s="66">
        <v>87350.89</v>
      </c>
      <c r="AH41" s="66">
        <v>145795</v>
      </c>
      <c r="AI41" s="66">
        <v>245175</v>
      </c>
      <c r="AJ41" s="64">
        <v>277582</v>
      </c>
      <c r="AK41" s="26">
        <v>483274</v>
      </c>
      <c r="AL41" s="35">
        <v>32</v>
      </c>
      <c r="AM41" s="26">
        <v>868247</v>
      </c>
      <c r="AN41" s="26">
        <v>277839</v>
      </c>
      <c r="AO41" s="28">
        <v>164348</v>
      </c>
    </row>
    <row r="42" spans="1:41" ht="20.25" customHeight="1">
      <c r="A42" s="53">
        <v>32</v>
      </c>
      <c r="B42" s="67" t="s">
        <v>66</v>
      </c>
      <c r="C42" s="18">
        <v>16697</v>
      </c>
      <c r="D42" s="19"/>
      <c r="E42" s="36"/>
      <c r="F42" s="20">
        <v>2158741</v>
      </c>
      <c r="G42" s="20">
        <v>53251</v>
      </c>
      <c r="H42" s="36"/>
      <c r="I42" s="36"/>
      <c r="J42" s="37"/>
      <c r="K42" s="37">
        <v>0</v>
      </c>
      <c r="L42" s="36"/>
      <c r="M42" s="38"/>
      <c r="N42" s="39">
        <v>1561629</v>
      </c>
      <c r="O42" s="39">
        <v>99705</v>
      </c>
      <c r="P42" s="39"/>
      <c r="Q42" s="39"/>
      <c r="R42" s="39">
        <v>1685834</v>
      </c>
      <c r="S42" s="39">
        <v>7873</v>
      </c>
      <c r="T42" s="55"/>
      <c r="U42" s="55"/>
      <c r="V42" s="22">
        <v>2702465</v>
      </c>
      <c r="W42" s="22">
        <v>3666</v>
      </c>
      <c r="X42" s="22">
        <v>164495</v>
      </c>
      <c r="Y42" s="40">
        <v>0.675</v>
      </c>
      <c r="Z42" s="40"/>
      <c r="AA42" s="62">
        <v>0.891</v>
      </c>
      <c r="AB42" s="58"/>
      <c r="AC42" s="23">
        <v>2.13</v>
      </c>
      <c r="AD42" s="24">
        <v>1.325</v>
      </c>
      <c r="AE42" s="25">
        <v>0.509</v>
      </c>
      <c r="AF42" s="63">
        <v>139958.4</v>
      </c>
      <c r="AG42" s="66">
        <v>0</v>
      </c>
      <c r="AH42" s="66">
        <v>81573</v>
      </c>
      <c r="AI42" s="66">
        <v>136968</v>
      </c>
      <c r="AJ42" s="64">
        <v>131957</v>
      </c>
      <c r="AK42" s="26">
        <v>271915</v>
      </c>
      <c r="AL42" s="35">
        <v>49.3</v>
      </c>
      <c r="AM42" s="26">
        <v>316847</v>
      </c>
      <c r="AN42" s="26">
        <v>156206</v>
      </c>
      <c r="AO42" s="7">
        <v>92567</v>
      </c>
    </row>
    <row r="43" spans="1:41" ht="32.25" customHeight="1">
      <c r="A43" s="53">
        <v>33</v>
      </c>
      <c r="B43" s="68" t="s">
        <v>67</v>
      </c>
      <c r="C43" s="18">
        <v>14683</v>
      </c>
      <c r="D43" s="19"/>
      <c r="E43" s="36"/>
      <c r="F43" s="20">
        <v>2438762</v>
      </c>
      <c r="G43" s="20">
        <v>60158</v>
      </c>
      <c r="H43" s="36"/>
      <c r="I43" s="36"/>
      <c r="J43" s="37"/>
      <c r="K43" s="37">
        <v>0</v>
      </c>
      <c r="L43" s="36"/>
      <c r="M43" s="36"/>
      <c r="N43" s="20">
        <v>1268095</v>
      </c>
      <c r="O43" s="20">
        <v>80964</v>
      </c>
      <c r="P43" s="20"/>
      <c r="Q43" s="20"/>
      <c r="R43" s="20">
        <v>1170371</v>
      </c>
      <c r="S43" s="20">
        <v>5466</v>
      </c>
      <c r="T43" s="55"/>
      <c r="U43" s="55"/>
      <c r="V43" s="22">
        <v>3260173</v>
      </c>
      <c r="W43" s="22">
        <v>4423</v>
      </c>
      <c r="X43" s="22">
        <v>151011</v>
      </c>
      <c r="Y43" s="23">
        <v>0.705</v>
      </c>
      <c r="Z43" s="23"/>
      <c r="AA43" s="16">
        <v>0.89</v>
      </c>
      <c r="AB43" s="58"/>
      <c r="AC43" s="23">
        <v>0.984</v>
      </c>
      <c r="AD43" s="24">
        <v>0.923</v>
      </c>
      <c r="AE43" s="25">
        <v>0.764</v>
      </c>
      <c r="AF43" s="63">
        <v>63674.5</v>
      </c>
      <c r="AG43" s="66">
        <v>63866.74</v>
      </c>
      <c r="AH43" s="66">
        <v>68489</v>
      </c>
      <c r="AI43" s="66">
        <v>115176</v>
      </c>
      <c r="AJ43" s="64">
        <v>122275</v>
      </c>
      <c r="AK43" s="26">
        <v>249816</v>
      </c>
      <c r="AL43" s="41">
        <v>39.6</v>
      </c>
      <c r="AM43" s="26">
        <v>361887</v>
      </c>
      <c r="AN43" s="26">
        <v>143307</v>
      </c>
      <c r="AO43" s="28">
        <v>85207</v>
      </c>
    </row>
    <row r="44" spans="1:41" ht="20.25" customHeight="1">
      <c r="A44" s="53">
        <v>34</v>
      </c>
      <c r="B44" s="67" t="s">
        <v>68</v>
      </c>
      <c r="C44" s="18">
        <v>333679</v>
      </c>
      <c r="D44" s="19"/>
      <c r="E44" s="36"/>
      <c r="F44" s="20">
        <v>106044756</v>
      </c>
      <c r="G44" s="20">
        <v>2615872</v>
      </c>
      <c r="H44" s="36"/>
      <c r="I44" s="36"/>
      <c r="J44" s="22"/>
      <c r="K44" s="22">
        <v>0</v>
      </c>
      <c r="L44" s="36"/>
      <c r="M44" s="36"/>
      <c r="N44" s="20">
        <v>57772961</v>
      </c>
      <c r="O44" s="20">
        <v>3688631</v>
      </c>
      <c r="P44" s="20"/>
      <c r="Q44" s="20"/>
      <c r="R44" s="20">
        <v>23172595</v>
      </c>
      <c r="S44" s="20">
        <v>108223</v>
      </c>
      <c r="T44" s="55"/>
      <c r="U44" s="55"/>
      <c r="V44" s="22">
        <v>226099789</v>
      </c>
      <c r="W44" s="22">
        <v>306720</v>
      </c>
      <c r="X44" s="22">
        <v>6719446</v>
      </c>
      <c r="Y44" s="23">
        <v>1.38</v>
      </c>
      <c r="Z44" s="23"/>
      <c r="AA44" s="24">
        <v>0.89</v>
      </c>
      <c r="AB44" s="58"/>
      <c r="AC44" s="23">
        <v>0.899</v>
      </c>
      <c r="AD44" s="24">
        <v>0.893</v>
      </c>
      <c r="AE44" s="25">
        <v>1.545</v>
      </c>
      <c r="AF44" s="63">
        <v>0</v>
      </c>
      <c r="AG44" s="66">
        <v>0</v>
      </c>
      <c r="AH44" s="66">
        <v>155654</v>
      </c>
      <c r="AI44" s="66">
        <v>0</v>
      </c>
      <c r="AJ44" s="64">
        <v>-1793645</v>
      </c>
      <c r="AK44" s="26">
        <v>155654</v>
      </c>
      <c r="AL44" s="27">
        <v>0</v>
      </c>
      <c r="AM44" s="26">
        <v>16374820</v>
      </c>
      <c r="AN44" s="26">
        <v>0</v>
      </c>
      <c r="AO44" s="28">
        <v>124523</v>
      </c>
    </row>
    <row r="45" spans="1:41" ht="20.25" customHeight="1">
      <c r="A45" s="53">
        <v>35</v>
      </c>
      <c r="B45" s="67" t="s">
        <v>69</v>
      </c>
      <c r="C45" s="18">
        <v>7411</v>
      </c>
      <c r="D45" s="19"/>
      <c r="E45" s="36"/>
      <c r="F45" s="20">
        <v>1663304</v>
      </c>
      <c r="G45" s="20">
        <v>41030</v>
      </c>
      <c r="H45" s="36"/>
      <c r="I45" s="36"/>
      <c r="J45" s="37"/>
      <c r="K45" s="37">
        <v>0</v>
      </c>
      <c r="L45" s="36"/>
      <c r="M45" s="36"/>
      <c r="N45" s="20">
        <v>71356</v>
      </c>
      <c r="O45" s="20">
        <v>4556</v>
      </c>
      <c r="P45" s="20"/>
      <c r="Q45" s="20"/>
      <c r="R45" s="20">
        <v>0</v>
      </c>
      <c r="S45" s="20">
        <v>0</v>
      </c>
      <c r="T45" s="55"/>
      <c r="U45" s="55"/>
      <c r="V45" s="22">
        <v>325258</v>
      </c>
      <c r="W45" s="22">
        <v>441</v>
      </c>
      <c r="X45" s="22">
        <v>46027</v>
      </c>
      <c r="Y45" s="23">
        <v>0.426</v>
      </c>
      <c r="Z45" s="23"/>
      <c r="AA45" s="24">
        <v>0.89</v>
      </c>
      <c r="AB45" s="58"/>
      <c r="AC45" s="23">
        <v>0</v>
      </c>
      <c r="AD45" s="24">
        <v>0.579</v>
      </c>
      <c r="AE45" s="25">
        <v>0.736</v>
      </c>
      <c r="AF45" s="63">
        <v>20927.6</v>
      </c>
      <c r="AG45" s="66">
        <v>59305.65</v>
      </c>
      <c r="AH45" s="66">
        <v>22860</v>
      </c>
      <c r="AI45" s="66">
        <v>38429</v>
      </c>
      <c r="AJ45" s="64">
        <v>16260</v>
      </c>
      <c r="AK45" s="26">
        <v>96493</v>
      </c>
      <c r="AL45" s="27">
        <v>21.6</v>
      </c>
      <c r="AM45" s="26">
        <v>256300</v>
      </c>
      <c r="AN45" s="26">
        <v>55361</v>
      </c>
      <c r="AO45" s="28">
        <v>32906</v>
      </c>
    </row>
    <row r="46" spans="36:41" ht="15.75">
      <c r="AJ46" s="60"/>
      <c r="AO46" s="46">
        <v>1018835</v>
      </c>
    </row>
  </sheetData>
  <sheetProtection/>
  <autoFilter ref="A9:AO46"/>
  <mergeCells count="33">
    <mergeCell ref="A3:A8"/>
    <mergeCell ref="B3:B8"/>
    <mergeCell ref="C3:C8"/>
    <mergeCell ref="D3:AE3"/>
    <mergeCell ref="D4:Y4"/>
    <mergeCell ref="Y5:Y8"/>
    <mergeCell ref="D6:G7"/>
    <mergeCell ref="H6:K7"/>
    <mergeCell ref="T6:W7"/>
    <mergeCell ref="AB7:AB8"/>
    <mergeCell ref="AM5:AM8"/>
    <mergeCell ref="AF5:AF8"/>
    <mergeCell ref="AH5:AH8"/>
    <mergeCell ref="Z4:AD4"/>
    <mergeCell ref="AF3:AO4"/>
    <mergeCell ref="AO5:AO8"/>
    <mergeCell ref="AN5:AN8"/>
    <mergeCell ref="AI5:AI8"/>
    <mergeCell ref="AA7:AA8"/>
    <mergeCell ref="AK5:AK8"/>
    <mergeCell ref="Z7:Z8"/>
    <mergeCell ref="X6:X8"/>
    <mergeCell ref="P6:S7"/>
    <mergeCell ref="L6:O7"/>
    <mergeCell ref="AL5:AL8"/>
    <mergeCell ref="AE4:AE8"/>
    <mergeCell ref="D5:X5"/>
    <mergeCell ref="AJ5:AJ8"/>
    <mergeCell ref="C1:V1"/>
    <mergeCell ref="AC7:AC8"/>
    <mergeCell ref="AG5:AG8"/>
    <mergeCell ref="Z5:AC6"/>
    <mergeCell ref="AD5:AD8"/>
  </mergeCells>
  <printOptions/>
  <pageMargins left="0.35433070866141736" right="0.6692913385826772" top="1.3385826771653544" bottom="0.7480314960629921" header="0.31496062992125984" footer="0.31496062992125984"/>
  <pageSetup fitToWidth="2" fitToHeight="1" horizontalDpi="600" verticalDpi="600" orientation="landscape" paperSize="9" scale="3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6"/>
  <sheetViews>
    <sheetView view="pageBreakPreview" zoomScale="55" zoomScaleNormal="80" zoomScaleSheetLayoutView="5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48" sqref="F48"/>
    </sheetView>
  </sheetViews>
  <sheetFormatPr defaultColWidth="16.625" defaultRowHeight="12.75"/>
  <cols>
    <col min="1" max="1" width="11.75390625" style="48" customWidth="1"/>
    <col min="2" max="2" width="24.00390625" style="42" customWidth="1"/>
    <col min="3" max="3" width="16.625" style="42" customWidth="1"/>
    <col min="4" max="5" width="16.625" style="43" customWidth="1"/>
    <col min="6" max="6" width="18.125" style="43" customWidth="1"/>
    <col min="7" max="9" width="16.625" style="43" customWidth="1"/>
    <col min="10" max="11" width="16.625" style="44" customWidth="1"/>
    <col min="12" max="24" width="16.625" style="43" customWidth="1"/>
    <col min="25" max="26" width="16.625" style="45" customWidth="1"/>
    <col min="27" max="30" width="16.625" style="43" customWidth="1"/>
    <col min="31" max="41" width="16.625" style="46" customWidth="1"/>
    <col min="42" max="16384" width="16.625" style="50" customWidth="1"/>
  </cols>
  <sheetData>
    <row r="1" spans="2:41" s="48" customFormat="1" ht="44.25" customHeight="1">
      <c r="B1" s="49"/>
      <c r="C1" s="86" t="s">
        <v>82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59"/>
      <c r="X1" s="59"/>
      <c r="Y1" s="59"/>
      <c r="Z1" s="59"/>
      <c r="AA1" s="59"/>
      <c r="AB1" s="59"/>
      <c r="AC1" s="59"/>
      <c r="AD1" s="59"/>
      <c r="AE1" s="59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2:41" s="48" customFormat="1" ht="2.25" customHeight="1">
      <c r="B2" s="4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"/>
      <c r="AL2" s="1"/>
      <c r="AM2" s="1"/>
      <c r="AN2" s="1"/>
      <c r="AO2" s="1" t="s">
        <v>7</v>
      </c>
    </row>
    <row r="3" spans="1:41" s="48" customFormat="1" ht="14.25" customHeight="1">
      <c r="A3" s="73" t="s">
        <v>4</v>
      </c>
      <c r="B3" s="73" t="s">
        <v>34</v>
      </c>
      <c r="C3" s="73" t="s">
        <v>78</v>
      </c>
      <c r="D3" s="72">
        <v>3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7" t="s">
        <v>23</v>
      </c>
      <c r="AG3" s="78"/>
      <c r="AH3" s="78"/>
      <c r="AI3" s="78"/>
      <c r="AJ3" s="78"/>
      <c r="AK3" s="78"/>
      <c r="AL3" s="78"/>
      <c r="AM3" s="78"/>
      <c r="AN3" s="78"/>
      <c r="AO3" s="79"/>
    </row>
    <row r="4" spans="1:41" s="48" customFormat="1" ht="24" customHeight="1">
      <c r="A4" s="73"/>
      <c r="B4" s="73"/>
      <c r="C4" s="73"/>
      <c r="D4" s="72" t="s">
        <v>14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83" t="s">
        <v>13</v>
      </c>
      <c r="AA4" s="84"/>
      <c r="AB4" s="84"/>
      <c r="AC4" s="84"/>
      <c r="AD4" s="85"/>
      <c r="AE4" s="70" t="s">
        <v>15</v>
      </c>
      <c r="AF4" s="80"/>
      <c r="AG4" s="81"/>
      <c r="AH4" s="81"/>
      <c r="AI4" s="81"/>
      <c r="AJ4" s="81"/>
      <c r="AK4" s="81"/>
      <c r="AL4" s="81"/>
      <c r="AM4" s="81"/>
      <c r="AN4" s="81"/>
      <c r="AO4" s="82"/>
    </row>
    <row r="5" spans="1:41" s="48" customFormat="1" ht="19.5" customHeight="1">
      <c r="A5" s="73"/>
      <c r="B5" s="73"/>
      <c r="C5" s="73"/>
      <c r="D5" s="72" t="s">
        <v>16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1" t="s">
        <v>1</v>
      </c>
      <c r="Z5" s="77" t="s">
        <v>8</v>
      </c>
      <c r="AA5" s="78"/>
      <c r="AB5" s="78"/>
      <c r="AC5" s="79"/>
      <c r="AD5" s="72" t="s">
        <v>5</v>
      </c>
      <c r="AE5" s="70"/>
      <c r="AF5" s="74" t="s">
        <v>70</v>
      </c>
      <c r="AG5" s="74" t="s">
        <v>71</v>
      </c>
      <c r="AH5" s="74" t="s">
        <v>74</v>
      </c>
      <c r="AI5" s="74" t="s">
        <v>75</v>
      </c>
      <c r="AJ5" s="74" t="s">
        <v>72</v>
      </c>
      <c r="AK5" s="87" t="s">
        <v>76</v>
      </c>
      <c r="AL5" s="74" t="s">
        <v>21</v>
      </c>
      <c r="AM5" s="74" t="s">
        <v>79</v>
      </c>
      <c r="AN5" s="74" t="s">
        <v>22</v>
      </c>
      <c r="AO5" s="70" t="s">
        <v>73</v>
      </c>
    </row>
    <row r="6" spans="1:41" s="48" customFormat="1" ht="15" customHeight="1">
      <c r="A6" s="73"/>
      <c r="B6" s="73"/>
      <c r="C6" s="73"/>
      <c r="D6" s="77" t="s">
        <v>3</v>
      </c>
      <c r="E6" s="78"/>
      <c r="F6" s="78"/>
      <c r="G6" s="79"/>
      <c r="H6" s="72" t="s">
        <v>2</v>
      </c>
      <c r="I6" s="72"/>
      <c r="J6" s="72"/>
      <c r="K6" s="72"/>
      <c r="L6" s="72" t="s">
        <v>33</v>
      </c>
      <c r="M6" s="72"/>
      <c r="N6" s="72"/>
      <c r="O6" s="72"/>
      <c r="P6" s="77" t="s">
        <v>24</v>
      </c>
      <c r="Q6" s="78"/>
      <c r="R6" s="78"/>
      <c r="S6" s="79"/>
      <c r="T6" s="90" t="s">
        <v>28</v>
      </c>
      <c r="U6" s="90"/>
      <c r="V6" s="90"/>
      <c r="W6" s="90"/>
      <c r="X6" s="72" t="s">
        <v>17</v>
      </c>
      <c r="Y6" s="71"/>
      <c r="Z6" s="80"/>
      <c r="AA6" s="81"/>
      <c r="AB6" s="81"/>
      <c r="AC6" s="82"/>
      <c r="AD6" s="72"/>
      <c r="AE6" s="70"/>
      <c r="AF6" s="75"/>
      <c r="AG6" s="75"/>
      <c r="AH6" s="75"/>
      <c r="AI6" s="75"/>
      <c r="AJ6" s="75"/>
      <c r="AK6" s="88"/>
      <c r="AL6" s="75"/>
      <c r="AM6" s="75"/>
      <c r="AN6" s="75"/>
      <c r="AO6" s="70"/>
    </row>
    <row r="7" spans="1:41" s="48" customFormat="1" ht="16.5" customHeight="1">
      <c r="A7" s="73"/>
      <c r="B7" s="73"/>
      <c r="C7" s="73"/>
      <c r="D7" s="80"/>
      <c r="E7" s="81"/>
      <c r="F7" s="81"/>
      <c r="G7" s="82"/>
      <c r="H7" s="72"/>
      <c r="I7" s="72"/>
      <c r="J7" s="72"/>
      <c r="K7" s="72"/>
      <c r="L7" s="72"/>
      <c r="M7" s="72"/>
      <c r="N7" s="72"/>
      <c r="O7" s="72"/>
      <c r="P7" s="80"/>
      <c r="Q7" s="81"/>
      <c r="R7" s="81"/>
      <c r="S7" s="82"/>
      <c r="T7" s="90"/>
      <c r="U7" s="90"/>
      <c r="V7" s="90"/>
      <c r="W7" s="90"/>
      <c r="X7" s="72"/>
      <c r="Y7" s="71"/>
      <c r="Z7" s="71" t="s">
        <v>10</v>
      </c>
      <c r="AA7" s="72" t="s">
        <v>9</v>
      </c>
      <c r="AB7" s="71" t="s">
        <v>11</v>
      </c>
      <c r="AC7" s="72" t="s">
        <v>12</v>
      </c>
      <c r="AD7" s="72"/>
      <c r="AE7" s="70"/>
      <c r="AF7" s="75"/>
      <c r="AG7" s="75"/>
      <c r="AH7" s="75"/>
      <c r="AI7" s="75"/>
      <c r="AJ7" s="75"/>
      <c r="AK7" s="88"/>
      <c r="AL7" s="75"/>
      <c r="AM7" s="75"/>
      <c r="AN7" s="75"/>
      <c r="AO7" s="70"/>
    </row>
    <row r="8" spans="1:41" ht="166.5" customHeight="1">
      <c r="A8" s="73"/>
      <c r="B8" s="73"/>
      <c r="C8" s="73"/>
      <c r="D8" s="65" t="s">
        <v>18</v>
      </c>
      <c r="E8" s="65" t="s">
        <v>19</v>
      </c>
      <c r="F8" s="4" t="s">
        <v>20</v>
      </c>
      <c r="G8" s="4" t="s">
        <v>0</v>
      </c>
      <c r="H8" s="65" t="s">
        <v>18</v>
      </c>
      <c r="I8" s="65" t="s">
        <v>19</v>
      </c>
      <c r="J8" s="4" t="s">
        <v>20</v>
      </c>
      <c r="K8" s="4" t="s">
        <v>0</v>
      </c>
      <c r="L8" s="65" t="s">
        <v>18</v>
      </c>
      <c r="M8" s="65" t="s">
        <v>19</v>
      </c>
      <c r="N8" s="65" t="s">
        <v>20</v>
      </c>
      <c r="O8" s="65" t="s">
        <v>0</v>
      </c>
      <c r="P8" s="65" t="s">
        <v>25</v>
      </c>
      <c r="Q8" s="65" t="s">
        <v>26</v>
      </c>
      <c r="R8" s="65" t="s">
        <v>27</v>
      </c>
      <c r="S8" s="65" t="s">
        <v>0</v>
      </c>
      <c r="T8" s="65" t="s">
        <v>29</v>
      </c>
      <c r="U8" s="65" t="s">
        <v>30</v>
      </c>
      <c r="V8" s="65" t="s">
        <v>31</v>
      </c>
      <c r="W8" s="65" t="s">
        <v>0</v>
      </c>
      <c r="X8" s="72"/>
      <c r="Y8" s="71"/>
      <c r="Z8" s="71"/>
      <c r="AA8" s="72"/>
      <c r="AB8" s="71"/>
      <c r="AC8" s="72"/>
      <c r="AD8" s="72"/>
      <c r="AE8" s="70"/>
      <c r="AF8" s="76"/>
      <c r="AG8" s="76"/>
      <c r="AH8" s="76"/>
      <c r="AI8" s="76"/>
      <c r="AJ8" s="76"/>
      <c r="AK8" s="89"/>
      <c r="AL8" s="76"/>
      <c r="AM8" s="76"/>
      <c r="AN8" s="76"/>
      <c r="AO8" s="70"/>
    </row>
    <row r="9" spans="1:41" s="51" customFormat="1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2">
        <v>19</v>
      </c>
      <c r="U9" s="52">
        <v>20</v>
      </c>
      <c r="V9" s="52">
        <v>21</v>
      </c>
      <c r="W9" s="52">
        <v>22</v>
      </c>
      <c r="X9" s="5">
        <v>23</v>
      </c>
      <c r="Y9" s="5">
        <v>24</v>
      </c>
      <c r="Z9" s="5">
        <v>25</v>
      </c>
      <c r="AA9" s="5">
        <v>26</v>
      </c>
      <c r="AB9" s="5">
        <v>27</v>
      </c>
      <c r="AC9" s="5">
        <v>26</v>
      </c>
      <c r="AD9" s="5">
        <v>29</v>
      </c>
      <c r="AE9" s="5">
        <v>30</v>
      </c>
      <c r="AF9" s="5">
        <v>31</v>
      </c>
      <c r="AG9" s="5">
        <v>32</v>
      </c>
      <c r="AH9" s="6">
        <v>33</v>
      </c>
      <c r="AI9" s="6">
        <v>34</v>
      </c>
      <c r="AJ9" s="6">
        <v>35</v>
      </c>
      <c r="AK9" s="6">
        <v>36</v>
      </c>
      <c r="AL9" s="6">
        <v>37</v>
      </c>
      <c r="AM9" s="6">
        <v>38</v>
      </c>
      <c r="AN9" s="6">
        <v>39</v>
      </c>
      <c r="AO9" s="5">
        <v>40</v>
      </c>
    </row>
    <row r="10" spans="1:41" s="51" customFormat="1" ht="21.75" customHeight="1">
      <c r="A10" s="5"/>
      <c r="B10" s="5" t="s">
        <v>6</v>
      </c>
      <c r="C10" s="7">
        <f>SUM(C11:C45)</f>
        <v>1332359</v>
      </c>
      <c r="D10" s="7">
        <v>43403373</v>
      </c>
      <c r="E10" s="15">
        <v>0.15</v>
      </c>
      <c r="F10" s="7">
        <v>268710728</v>
      </c>
      <c r="G10" s="7">
        <v>6510507</v>
      </c>
      <c r="H10" s="8">
        <v>4312306</v>
      </c>
      <c r="I10" s="17">
        <v>0.45</v>
      </c>
      <c r="J10" s="8">
        <v>74073941</v>
      </c>
      <c r="K10" s="8">
        <v>1940537</v>
      </c>
      <c r="L10" s="8">
        <v>5891530.3</v>
      </c>
      <c r="M10" s="17">
        <v>1</v>
      </c>
      <c r="N10" s="8">
        <v>88726682</v>
      </c>
      <c r="O10" s="8">
        <v>5891532</v>
      </c>
      <c r="P10" s="8">
        <v>582277</v>
      </c>
      <c r="Q10" s="17">
        <v>1</v>
      </c>
      <c r="R10" s="8">
        <v>119881394</v>
      </c>
      <c r="S10" s="8">
        <v>582279</v>
      </c>
      <c r="T10" s="8">
        <v>466940</v>
      </c>
      <c r="U10" s="17">
        <v>1</v>
      </c>
      <c r="V10" s="8">
        <v>330969684</v>
      </c>
      <c r="W10" s="8">
        <v>466940</v>
      </c>
      <c r="X10" s="8">
        <v>15391795</v>
      </c>
      <c r="Y10" s="9"/>
      <c r="Z10" s="9">
        <v>0.65</v>
      </c>
      <c r="AA10" s="10"/>
      <c r="AB10" s="10">
        <v>0.35</v>
      </c>
      <c r="AC10" s="10"/>
      <c r="AD10" s="11"/>
      <c r="AE10" s="12"/>
      <c r="AF10" s="60">
        <f aca="true" t="shared" si="0" ref="AF10:AK10">SUM(AF11:AF45)</f>
        <v>3270193</v>
      </c>
      <c r="AG10" s="60">
        <f t="shared" si="0"/>
        <v>2099117.6</v>
      </c>
      <c r="AH10" s="60">
        <f t="shared" si="0"/>
        <v>2180128.8</v>
      </c>
      <c r="AI10" s="60">
        <f t="shared" si="0"/>
        <v>4075341</v>
      </c>
      <c r="AJ10" s="60">
        <f t="shared" si="0"/>
        <v>2457463</v>
      </c>
      <c r="AK10" s="60">
        <f t="shared" si="0"/>
        <v>10861107</v>
      </c>
      <c r="AL10" s="14"/>
      <c r="AM10" s="13">
        <f>SUM(AM11:AM45)</f>
        <v>42275937</v>
      </c>
      <c r="AN10" s="13">
        <f>SUM(AN11:AN45)</f>
        <v>6139497</v>
      </c>
      <c r="AO10" s="61">
        <f>SUM(AO11:AO45)+AO46</f>
        <v>4735014</v>
      </c>
    </row>
    <row r="11" spans="1:41" s="57" customFormat="1" ht="20.25" customHeight="1">
      <c r="A11" s="53">
        <v>1</v>
      </c>
      <c r="B11" s="54" t="s">
        <v>35</v>
      </c>
      <c r="C11" s="18">
        <v>13754</v>
      </c>
      <c r="D11" s="19"/>
      <c r="E11" s="19"/>
      <c r="F11" s="20">
        <v>1269926</v>
      </c>
      <c r="G11" s="20">
        <v>30769</v>
      </c>
      <c r="H11" s="20"/>
      <c r="I11" s="20"/>
      <c r="J11" s="21">
        <v>0</v>
      </c>
      <c r="K11" s="22">
        <v>0</v>
      </c>
      <c r="L11" s="19"/>
      <c r="M11" s="19"/>
      <c r="N11" s="20">
        <v>307846</v>
      </c>
      <c r="O11" s="22">
        <v>20441</v>
      </c>
      <c r="P11" s="22"/>
      <c r="Q11" s="22"/>
      <c r="R11" s="22">
        <v>3636798</v>
      </c>
      <c r="S11" s="22">
        <v>17664</v>
      </c>
      <c r="T11" s="55"/>
      <c r="U11" s="55"/>
      <c r="V11" s="22">
        <v>1808678</v>
      </c>
      <c r="W11" s="22">
        <v>2552</v>
      </c>
      <c r="X11" s="22">
        <v>71426</v>
      </c>
      <c r="Y11" s="23">
        <v>0.293</v>
      </c>
      <c r="Z11" s="23"/>
      <c r="AA11" s="24">
        <v>1.044</v>
      </c>
      <c r="AB11" s="56"/>
      <c r="AC11" s="23">
        <v>1.611</v>
      </c>
      <c r="AD11" s="24">
        <v>1.271</v>
      </c>
      <c r="AE11" s="25">
        <v>0.231</v>
      </c>
      <c r="AF11" s="63">
        <v>164304.1</v>
      </c>
      <c r="AG11" s="66">
        <v>366077.22</v>
      </c>
      <c r="AH11" s="66">
        <v>205967.38</v>
      </c>
      <c r="AI11" s="66">
        <v>278308</v>
      </c>
      <c r="AJ11" s="64">
        <v>98156</v>
      </c>
      <c r="AK11" s="26">
        <v>468427</v>
      </c>
      <c r="AL11" s="27">
        <v>85</v>
      </c>
      <c r="AM11" s="26">
        <v>179993</v>
      </c>
      <c r="AN11" s="26">
        <v>152994</v>
      </c>
      <c r="AO11" s="28">
        <v>252346</v>
      </c>
    </row>
    <row r="12" spans="1:41" s="57" customFormat="1" ht="20.25" customHeight="1">
      <c r="A12" s="53">
        <v>2</v>
      </c>
      <c r="B12" s="67" t="s">
        <v>36</v>
      </c>
      <c r="C12" s="18">
        <v>19646</v>
      </c>
      <c r="D12" s="19"/>
      <c r="E12" s="19"/>
      <c r="F12" s="20">
        <v>888371</v>
      </c>
      <c r="G12" s="20">
        <v>21524</v>
      </c>
      <c r="H12" s="20"/>
      <c r="I12" s="20"/>
      <c r="J12" s="21"/>
      <c r="K12" s="22">
        <v>0</v>
      </c>
      <c r="L12" s="19"/>
      <c r="M12" s="19"/>
      <c r="N12" s="20">
        <v>160548</v>
      </c>
      <c r="O12" s="22">
        <v>10661</v>
      </c>
      <c r="P12" s="22"/>
      <c r="Q12" s="22"/>
      <c r="R12" s="22">
        <v>2014734</v>
      </c>
      <c r="S12" s="22">
        <v>9786</v>
      </c>
      <c r="T12" s="55"/>
      <c r="U12" s="55"/>
      <c r="V12" s="22">
        <v>711401</v>
      </c>
      <c r="W12" s="22">
        <v>1004</v>
      </c>
      <c r="X12" s="22">
        <v>42975</v>
      </c>
      <c r="Y12" s="23">
        <v>0.323</v>
      </c>
      <c r="Z12" s="23"/>
      <c r="AA12" s="24">
        <v>1.113</v>
      </c>
      <c r="AB12" s="56"/>
      <c r="AC12" s="23">
        <v>0.772</v>
      </c>
      <c r="AD12" s="24">
        <v>0.977</v>
      </c>
      <c r="AE12" s="25">
        <v>0.331</v>
      </c>
      <c r="AF12" s="63">
        <v>63457.2</v>
      </c>
      <c r="AG12" s="66">
        <v>160297.27</v>
      </c>
      <c r="AH12" s="66">
        <v>190022.62</v>
      </c>
      <c r="AI12" s="66">
        <v>150092</v>
      </c>
      <c r="AJ12" s="64">
        <v>36162</v>
      </c>
      <c r="AK12" s="26">
        <v>289642</v>
      </c>
      <c r="AL12" s="27">
        <v>80</v>
      </c>
      <c r="AM12" s="26">
        <v>129750</v>
      </c>
      <c r="AN12" s="26">
        <v>103800</v>
      </c>
      <c r="AO12" s="28">
        <v>148674</v>
      </c>
    </row>
    <row r="13" spans="1:41" s="57" customFormat="1" ht="20.25" customHeight="1">
      <c r="A13" s="53">
        <v>3</v>
      </c>
      <c r="B13" s="67" t="s">
        <v>37</v>
      </c>
      <c r="C13" s="18">
        <v>7377</v>
      </c>
      <c r="D13" s="19"/>
      <c r="E13" s="19"/>
      <c r="F13" s="20">
        <v>1636550</v>
      </c>
      <c r="G13" s="20">
        <v>39651</v>
      </c>
      <c r="H13" s="20"/>
      <c r="I13" s="20"/>
      <c r="J13" s="21">
        <v>2889184</v>
      </c>
      <c r="K13" s="22">
        <v>75689</v>
      </c>
      <c r="L13" s="19"/>
      <c r="M13" s="19"/>
      <c r="N13" s="20">
        <v>347549</v>
      </c>
      <c r="O13" s="22">
        <v>23078</v>
      </c>
      <c r="P13" s="22"/>
      <c r="Q13" s="22"/>
      <c r="R13" s="22">
        <v>5400798</v>
      </c>
      <c r="S13" s="22">
        <v>26232</v>
      </c>
      <c r="T13" s="55"/>
      <c r="U13" s="55"/>
      <c r="V13" s="22">
        <v>396984</v>
      </c>
      <c r="W13" s="22">
        <v>560</v>
      </c>
      <c r="X13" s="22">
        <v>165210</v>
      </c>
      <c r="Y13" s="23">
        <v>1.827</v>
      </c>
      <c r="Z13" s="23"/>
      <c r="AA13" s="24">
        <v>1.113</v>
      </c>
      <c r="AB13" s="56"/>
      <c r="AC13" s="23">
        <v>0.762</v>
      </c>
      <c r="AD13" s="24">
        <v>0.973</v>
      </c>
      <c r="AE13" s="25">
        <v>1.878</v>
      </c>
      <c r="AF13" s="63">
        <v>0</v>
      </c>
      <c r="AG13" s="66">
        <v>59606.19</v>
      </c>
      <c r="AH13" s="66">
        <v>81918.82</v>
      </c>
      <c r="AI13" s="66">
        <v>67137</v>
      </c>
      <c r="AJ13" s="64">
        <v>121632</v>
      </c>
      <c r="AK13" s="26">
        <v>203551</v>
      </c>
      <c r="AL13" s="27">
        <v>50.4</v>
      </c>
      <c r="AM13" s="26">
        <v>289505</v>
      </c>
      <c r="AN13" s="26">
        <v>145911</v>
      </c>
      <c r="AO13" s="28">
        <v>46112</v>
      </c>
    </row>
    <row r="14" spans="1:41" s="57" customFormat="1" ht="20.25" customHeight="1">
      <c r="A14" s="53">
        <v>4</v>
      </c>
      <c r="B14" s="67" t="s">
        <v>38</v>
      </c>
      <c r="C14" s="18">
        <v>5743</v>
      </c>
      <c r="D14" s="19"/>
      <c r="E14" s="19"/>
      <c r="F14" s="20">
        <v>3282099</v>
      </c>
      <c r="G14" s="20">
        <v>79521</v>
      </c>
      <c r="H14" s="20"/>
      <c r="I14" s="20"/>
      <c r="J14" s="21">
        <v>6237700</v>
      </c>
      <c r="K14" s="22">
        <v>163411</v>
      </c>
      <c r="L14" s="19"/>
      <c r="M14" s="19"/>
      <c r="N14" s="20">
        <v>558144</v>
      </c>
      <c r="O14" s="22">
        <v>37061</v>
      </c>
      <c r="P14" s="22"/>
      <c r="Q14" s="22"/>
      <c r="R14" s="22">
        <v>4859844</v>
      </c>
      <c r="S14" s="22">
        <v>23605</v>
      </c>
      <c r="T14" s="55"/>
      <c r="U14" s="55"/>
      <c r="V14" s="22">
        <v>1641212</v>
      </c>
      <c r="W14" s="22">
        <v>2315</v>
      </c>
      <c r="X14" s="22">
        <v>305913</v>
      </c>
      <c r="Y14" s="23">
        <v>1.27</v>
      </c>
      <c r="Z14" s="23"/>
      <c r="AA14" s="24">
        <v>0.967</v>
      </c>
      <c r="AB14" s="56"/>
      <c r="AC14" s="23">
        <v>1.256</v>
      </c>
      <c r="AD14" s="24">
        <v>1.083</v>
      </c>
      <c r="AE14" s="25">
        <v>1.173</v>
      </c>
      <c r="AF14" s="63">
        <v>35606.1</v>
      </c>
      <c r="AG14" s="66">
        <v>89676.2</v>
      </c>
      <c r="AH14" s="66">
        <v>123032.35</v>
      </c>
      <c r="AI14" s="66">
        <v>128793</v>
      </c>
      <c r="AJ14" s="64">
        <v>238348</v>
      </c>
      <c r="AK14" s="26">
        <v>396986</v>
      </c>
      <c r="AL14" s="27">
        <v>47.5</v>
      </c>
      <c r="AM14" s="26">
        <v>498287</v>
      </c>
      <c r="AN14" s="26">
        <v>236686</v>
      </c>
      <c r="AO14" s="28">
        <v>128240</v>
      </c>
    </row>
    <row r="15" spans="1:41" s="57" customFormat="1" ht="20.25" customHeight="1">
      <c r="A15" s="53">
        <v>5</v>
      </c>
      <c r="B15" s="67" t="s">
        <v>39</v>
      </c>
      <c r="C15" s="18">
        <v>33677</v>
      </c>
      <c r="D15" s="19"/>
      <c r="E15" s="19"/>
      <c r="F15" s="20">
        <v>9313491</v>
      </c>
      <c r="G15" s="20">
        <v>225654</v>
      </c>
      <c r="H15" s="20"/>
      <c r="I15" s="20"/>
      <c r="J15" s="21">
        <v>46244</v>
      </c>
      <c r="K15" s="22">
        <v>1211</v>
      </c>
      <c r="L15" s="19"/>
      <c r="M15" s="19"/>
      <c r="N15" s="20">
        <v>1387512</v>
      </c>
      <c r="O15" s="22">
        <v>92132</v>
      </c>
      <c r="P15" s="22"/>
      <c r="Q15" s="22"/>
      <c r="R15" s="22">
        <v>6536134</v>
      </c>
      <c r="S15" s="22">
        <v>31747</v>
      </c>
      <c r="T15" s="55"/>
      <c r="U15" s="55"/>
      <c r="V15" s="22">
        <v>9087505</v>
      </c>
      <c r="W15" s="22">
        <v>12821</v>
      </c>
      <c r="X15" s="22">
        <v>363565</v>
      </c>
      <c r="Y15" s="23">
        <v>0.529</v>
      </c>
      <c r="Z15" s="23"/>
      <c r="AA15" s="24">
        <v>0.915</v>
      </c>
      <c r="AB15" s="56"/>
      <c r="AC15" s="23">
        <v>0.943</v>
      </c>
      <c r="AD15" s="24">
        <v>0.926</v>
      </c>
      <c r="AE15" s="25">
        <v>0.571</v>
      </c>
      <c r="AF15" s="63">
        <v>246855.4</v>
      </c>
      <c r="AG15" s="66">
        <v>0</v>
      </c>
      <c r="AH15" s="66">
        <v>0</v>
      </c>
      <c r="AI15" s="66">
        <v>150205</v>
      </c>
      <c r="AJ15" s="64">
        <v>211202</v>
      </c>
      <c r="AK15" s="26">
        <v>458057</v>
      </c>
      <c r="AL15" s="27">
        <v>19.8</v>
      </c>
      <c r="AM15" s="26">
        <v>1378913</v>
      </c>
      <c r="AN15" s="26">
        <v>273025</v>
      </c>
      <c r="AO15" s="28">
        <v>148026</v>
      </c>
    </row>
    <row r="16" spans="1:41" s="57" customFormat="1" ht="20.25" customHeight="1">
      <c r="A16" s="53">
        <v>6</v>
      </c>
      <c r="B16" s="67" t="s">
        <v>40</v>
      </c>
      <c r="C16" s="18">
        <v>55713</v>
      </c>
      <c r="D16" s="19"/>
      <c r="E16" s="19"/>
      <c r="F16" s="20">
        <v>7937544</v>
      </c>
      <c r="G16" s="20">
        <v>192316</v>
      </c>
      <c r="H16" s="20"/>
      <c r="I16" s="20"/>
      <c r="J16" s="21">
        <v>3198200</v>
      </c>
      <c r="K16" s="22">
        <v>83784</v>
      </c>
      <c r="L16" s="19"/>
      <c r="M16" s="19"/>
      <c r="N16" s="20">
        <v>612822</v>
      </c>
      <c r="O16" s="22">
        <v>40692</v>
      </c>
      <c r="P16" s="22"/>
      <c r="Q16" s="22"/>
      <c r="R16" s="22">
        <v>733700</v>
      </c>
      <c r="S16" s="22">
        <v>3564</v>
      </c>
      <c r="T16" s="55"/>
      <c r="U16" s="55"/>
      <c r="V16" s="22">
        <v>720264</v>
      </c>
      <c r="W16" s="22">
        <v>1016</v>
      </c>
      <c r="X16" s="22">
        <v>321372</v>
      </c>
      <c r="Y16" s="23">
        <v>2.588</v>
      </c>
      <c r="Z16" s="23"/>
      <c r="AA16" s="24">
        <v>1.113</v>
      </c>
      <c r="AB16" s="56"/>
      <c r="AC16" s="23">
        <v>0.84</v>
      </c>
      <c r="AD16" s="24">
        <v>1.004</v>
      </c>
      <c r="AE16" s="25">
        <v>2.578</v>
      </c>
      <c r="AF16" s="63">
        <v>0</v>
      </c>
      <c r="AG16" s="66">
        <v>5377.33</v>
      </c>
      <c r="AH16" s="66">
        <v>0</v>
      </c>
      <c r="AI16" s="66">
        <v>44154</v>
      </c>
      <c r="AJ16" s="64">
        <v>129372</v>
      </c>
      <c r="AK16" s="26">
        <v>129372</v>
      </c>
      <c r="AL16" s="27">
        <v>4.7</v>
      </c>
      <c r="AM16" s="26">
        <v>1624087</v>
      </c>
      <c r="AN16" s="26">
        <v>76332</v>
      </c>
      <c r="AO16" s="28">
        <v>42432</v>
      </c>
    </row>
    <row r="17" spans="1:41" s="57" customFormat="1" ht="20.25" customHeight="1">
      <c r="A17" s="53">
        <v>7</v>
      </c>
      <c r="B17" s="67" t="s">
        <v>41</v>
      </c>
      <c r="C17" s="18">
        <v>16105</v>
      </c>
      <c r="D17" s="19"/>
      <c r="E17" s="19"/>
      <c r="F17" s="20">
        <v>1360879</v>
      </c>
      <c r="G17" s="20">
        <v>32972</v>
      </c>
      <c r="H17" s="20"/>
      <c r="I17" s="20"/>
      <c r="J17" s="21"/>
      <c r="K17" s="22">
        <v>0</v>
      </c>
      <c r="L17" s="19"/>
      <c r="M17" s="19"/>
      <c r="N17" s="20">
        <v>260809</v>
      </c>
      <c r="O17" s="22">
        <v>17318</v>
      </c>
      <c r="P17" s="22"/>
      <c r="Q17" s="22"/>
      <c r="R17" s="22">
        <v>2064028</v>
      </c>
      <c r="S17" s="22">
        <v>10025</v>
      </c>
      <c r="T17" s="55"/>
      <c r="U17" s="55"/>
      <c r="V17" s="22">
        <v>1550544</v>
      </c>
      <c r="W17" s="22">
        <v>2188</v>
      </c>
      <c r="X17" s="22">
        <v>62503</v>
      </c>
      <c r="Y17" s="23">
        <v>0.293</v>
      </c>
      <c r="Z17" s="23"/>
      <c r="AA17" s="24">
        <v>1.113</v>
      </c>
      <c r="AB17" s="56"/>
      <c r="AC17" s="23">
        <v>0.973</v>
      </c>
      <c r="AD17" s="24">
        <v>1.057</v>
      </c>
      <c r="AE17" s="25">
        <v>0.277</v>
      </c>
      <c r="AF17" s="63">
        <v>115056.6</v>
      </c>
      <c r="AG17" s="66">
        <v>161763.7</v>
      </c>
      <c r="AH17" s="66">
        <v>192734.58</v>
      </c>
      <c r="AI17" s="66">
        <v>189100</v>
      </c>
      <c r="AJ17" s="64">
        <v>101804</v>
      </c>
      <c r="AK17" s="26">
        <v>409595</v>
      </c>
      <c r="AL17" s="27">
        <v>85</v>
      </c>
      <c r="AM17" s="26">
        <v>195980</v>
      </c>
      <c r="AN17" s="26">
        <v>166583</v>
      </c>
      <c r="AO17" s="28">
        <v>194410</v>
      </c>
    </row>
    <row r="18" spans="1:41" s="57" customFormat="1" ht="20.25" customHeight="1">
      <c r="A18" s="53">
        <v>8</v>
      </c>
      <c r="B18" s="67" t="s">
        <v>42</v>
      </c>
      <c r="C18" s="18">
        <v>10238</v>
      </c>
      <c r="D18" s="19"/>
      <c r="E18" s="19"/>
      <c r="F18" s="20">
        <v>6635264</v>
      </c>
      <c r="G18" s="20">
        <v>160764</v>
      </c>
      <c r="H18" s="20"/>
      <c r="I18" s="20"/>
      <c r="J18" s="21"/>
      <c r="K18" s="22">
        <v>0</v>
      </c>
      <c r="L18" s="19"/>
      <c r="M18" s="19"/>
      <c r="N18" s="20">
        <v>2721646</v>
      </c>
      <c r="O18" s="22">
        <v>180720</v>
      </c>
      <c r="P18" s="22"/>
      <c r="Q18" s="22"/>
      <c r="R18" s="22">
        <v>4245762</v>
      </c>
      <c r="S18" s="22">
        <v>20622</v>
      </c>
      <c r="T18" s="55"/>
      <c r="U18" s="55"/>
      <c r="V18" s="22">
        <v>4807308</v>
      </c>
      <c r="W18" s="22">
        <v>6782</v>
      </c>
      <c r="X18" s="22">
        <v>368888</v>
      </c>
      <c r="Y18" s="23">
        <v>1.211</v>
      </c>
      <c r="Z18" s="23"/>
      <c r="AA18" s="24">
        <v>1.088</v>
      </c>
      <c r="AB18" s="56"/>
      <c r="AC18" s="23">
        <v>0.788</v>
      </c>
      <c r="AD18" s="24">
        <v>0.968</v>
      </c>
      <c r="AE18" s="25">
        <v>1.251</v>
      </c>
      <c r="AF18" s="63">
        <v>30642.9</v>
      </c>
      <c r="AG18" s="66">
        <v>0</v>
      </c>
      <c r="AH18" s="66">
        <v>0</v>
      </c>
      <c r="AI18" s="66">
        <v>46526</v>
      </c>
      <c r="AJ18" s="64">
        <v>101345</v>
      </c>
      <c r="AK18" s="26">
        <v>131988</v>
      </c>
      <c r="AL18" s="27">
        <v>7.9</v>
      </c>
      <c r="AM18" s="26">
        <v>992193</v>
      </c>
      <c r="AN18" s="26">
        <v>78383</v>
      </c>
      <c r="AO18" s="28">
        <v>42884</v>
      </c>
    </row>
    <row r="19" spans="1:41" s="57" customFormat="1" ht="20.25" customHeight="1">
      <c r="A19" s="53">
        <v>9</v>
      </c>
      <c r="B19" s="68" t="s">
        <v>43</v>
      </c>
      <c r="C19" s="18">
        <v>22661</v>
      </c>
      <c r="D19" s="19"/>
      <c r="E19" s="19"/>
      <c r="F19" s="20">
        <v>17656415</v>
      </c>
      <c r="G19" s="20">
        <v>427792</v>
      </c>
      <c r="H19" s="20"/>
      <c r="I19" s="20"/>
      <c r="J19" s="21"/>
      <c r="K19" s="22">
        <v>0</v>
      </c>
      <c r="L19" s="19"/>
      <c r="M19" s="19"/>
      <c r="N19" s="20">
        <v>1775316</v>
      </c>
      <c r="O19" s="22">
        <v>117883</v>
      </c>
      <c r="P19" s="22"/>
      <c r="Q19" s="22"/>
      <c r="R19" s="22">
        <v>257792</v>
      </c>
      <c r="S19" s="22">
        <v>1252</v>
      </c>
      <c r="T19" s="55"/>
      <c r="U19" s="55"/>
      <c r="V19" s="22">
        <v>1954935</v>
      </c>
      <c r="W19" s="22">
        <v>2758</v>
      </c>
      <c r="X19" s="22">
        <v>549685</v>
      </c>
      <c r="Y19" s="23">
        <v>4.804</v>
      </c>
      <c r="Z19" s="23"/>
      <c r="AA19" s="24">
        <v>1.318</v>
      </c>
      <c r="AB19" s="56"/>
      <c r="AC19" s="23">
        <v>1.471</v>
      </c>
      <c r="AD19" s="24">
        <v>1.379</v>
      </c>
      <c r="AE19" s="25">
        <v>3.484</v>
      </c>
      <c r="AF19" s="63">
        <v>0</v>
      </c>
      <c r="AG19" s="66">
        <v>0</v>
      </c>
      <c r="AH19" s="66">
        <v>0</v>
      </c>
      <c r="AI19" s="66">
        <v>49586</v>
      </c>
      <c r="AJ19" s="64">
        <v>-309900</v>
      </c>
      <c r="AK19" s="26">
        <v>122473</v>
      </c>
      <c r="AL19" s="27">
        <v>2.5</v>
      </c>
      <c r="AM19" s="26">
        <v>2955745</v>
      </c>
      <c r="AN19" s="26">
        <v>73894</v>
      </c>
      <c r="AO19" s="28">
        <v>49586</v>
      </c>
    </row>
    <row r="20" spans="1:41" s="57" customFormat="1" ht="20.25" customHeight="1">
      <c r="A20" s="53">
        <v>10</v>
      </c>
      <c r="B20" s="67" t="s">
        <v>44</v>
      </c>
      <c r="C20" s="18">
        <v>21110</v>
      </c>
      <c r="D20" s="19"/>
      <c r="E20" s="19"/>
      <c r="F20" s="20">
        <v>2282440</v>
      </c>
      <c r="G20" s="20">
        <v>55301</v>
      </c>
      <c r="H20" s="20"/>
      <c r="I20" s="20"/>
      <c r="J20" s="21">
        <v>392000</v>
      </c>
      <c r="K20" s="22">
        <v>10269</v>
      </c>
      <c r="L20" s="19"/>
      <c r="M20" s="19"/>
      <c r="N20" s="20">
        <v>43432</v>
      </c>
      <c r="O20" s="22">
        <v>2884</v>
      </c>
      <c r="P20" s="22"/>
      <c r="Q20" s="22"/>
      <c r="R20" s="22">
        <v>803958</v>
      </c>
      <c r="S20" s="22">
        <v>3905</v>
      </c>
      <c r="T20" s="55"/>
      <c r="U20" s="55"/>
      <c r="V20" s="22">
        <v>439652</v>
      </c>
      <c r="W20" s="22">
        <v>620</v>
      </c>
      <c r="X20" s="22">
        <v>72979</v>
      </c>
      <c r="Y20" s="23">
        <v>0.819</v>
      </c>
      <c r="Z20" s="23"/>
      <c r="AA20" s="24">
        <v>1.261</v>
      </c>
      <c r="AB20" s="56"/>
      <c r="AC20" s="23">
        <v>0.731</v>
      </c>
      <c r="AD20" s="24">
        <v>1.049</v>
      </c>
      <c r="AE20" s="25">
        <v>0.781</v>
      </c>
      <c r="AF20" s="63">
        <v>28030.1</v>
      </c>
      <c r="AG20" s="66">
        <v>24807.94</v>
      </c>
      <c r="AH20" s="66">
        <v>11479.63</v>
      </c>
      <c r="AI20" s="66">
        <v>45232</v>
      </c>
      <c r="AJ20" s="64">
        <v>149735</v>
      </c>
      <c r="AK20" s="26">
        <v>189245</v>
      </c>
      <c r="AL20" s="27">
        <v>29</v>
      </c>
      <c r="AM20" s="26">
        <v>478213</v>
      </c>
      <c r="AN20" s="26">
        <v>138682</v>
      </c>
      <c r="AO20" s="28">
        <v>40450</v>
      </c>
    </row>
    <row r="21" spans="1:41" s="57" customFormat="1" ht="20.25" customHeight="1">
      <c r="A21" s="53">
        <v>11</v>
      </c>
      <c r="B21" s="67" t="s">
        <v>45</v>
      </c>
      <c r="C21" s="18">
        <v>26642</v>
      </c>
      <c r="D21" s="19"/>
      <c r="E21" s="19"/>
      <c r="F21" s="20">
        <v>7113364</v>
      </c>
      <c r="G21" s="20">
        <v>172347</v>
      </c>
      <c r="H21" s="20"/>
      <c r="I21" s="20"/>
      <c r="J21" s="21">
        <v>6801200</v>
      </c>
      <c r="K21" s="22">
        <v>178173</v>
      </c>
      <c r="L21" s="19"/>
      <c r="M21" s="19"/>
      <c r="N21" s="20">
        <v>1622904</v>
      </c>
      <c r="O21" s="22">
        <v>107762</v>
      </c>
      <c r="P21" s="22"/>
      <c r="Q21" s="22"/>
      <c r="R21" s="22">
        <v>2338476</v>
      </c>
      <c r="S21" s="22">
        <v>11358</v>
      </c>
      <c r="T21" s="55"/>
      <c r="U21" s="55"/>
      <c r="V21" s="22">
        <v>4548601</v>
      </c>
      <c r="W21" s="22">
        <v>6417</v>
      </c>
      <c r="X21" s="22">
        <v>476057</v>
      </c>
      <c r="Y21" s="23">
        <v>0.911</v>
      </c>
      <c r="Z21" s="23"/>
      <c r="AA21" s="24">
        <v>0.974</v>
      </c>
      <c r="AB21" s="56"/>
      <c r="AC21" s="23">
        <v>0.769</v>
      </c>
      <c r="AD21" s="24">
        <v>0.892</v>
      </c>
      <c r="AE21" s="25">
        <v>1.021</v>
      </c>
      <c r="AF21" s="63">
        <v>93114</v>
      </c>
      <c r="AG21" s="66">
        <v>0</v>
      </c>
      <c r="AH21" s="66">
        <v>0</v>
      </c>
      <c r="AI21" s="66">
        <v>83184</v>
      </c>
      <c r="AJ21" s="64">
        <v>136211</v>
      </c>
      <c r="AK21" s="26">
        <v>229325</v>
      </c>
      <c r="AL21" s="27">
        <v>12.9</v>
      </c>
      <c r="AM21" s="26">
        <v>1058973</v>
      </c>
      <c r="AN21" s="26">
        <v>136608</v>
      </c>
      <c r="AO21" s="28">
        <v>74174</v>
      </c>
    </row>
    <row r="22" spans="1:41" s="57" customFormat="1" ht="24" customHeight="1">
      <c r="A22" s="53">
        <v>12</v>
      </c>
      <c r="B22" s="68" t="s">
        <v>46</v>
      </c>
      <c r="C22" s="18">
        <v>7141</v>
      </c>
      <c r="D22" s="19"/>
      <c r="E22" s="19"/>
      <c r="F22" s="20">
        <v>13052298</v>
      </c>
      <c r="G22" s="20">
        <v>316240</v>
      </c>
      <c r="H22" s="20"/>
      <c r="I22" s="20"/>
      <c r="J22" s="21">
        <v>7901274</v>
      </c>
      <c r="K22" s="22">
        <v>206992</v>
      </c>
      <c r="L22" s="19"/>
      <c r="M22" s="19"/>
      <c r="N22" s="20">
        <v>3235880</v>
      </c>
      <c r="O22" s="22">
        <v>214865</v>
      </c>
      <c r="P22" s="22"/>
      <c r="Q22" s="22"/>
      <c r="R22" s="22">
        <v>3302562</v>
      </c>
      <c r="S22" s="22">
        <v>16041</v>
      </c>
      <c r="T22" s="55"/>
      <c r="U22" s="55"/>
      <c r="V22" s="22">
        <v>17878919</v>
      </c>
      <c r="W22" s="22">
        <v>25224</v>
      </c>
      <c r="X22" s="22">
        <v>779362</v>
      </c>
      <c r="Y22" s="23">
        <v>0.902</v>
      </c>
      <c r="Z22" s="23"/>
      <c r="AA22" s="24">
        <v>1.029</v>
      </c>
      <c r="AB22" s="56"/>
      <c r="AC22" s="23">
        <v>0.9</v>
      </c>
      <c r="AD22" s="24">
        <v>0.977</v>
      </c>
      <c r="AE22" s="25">
        <v>0.923</v>
      </c>
      <c r="AF22" s="63">
        <v>203239.5</v>
      </c>
      <c r="AG22" s="66">
        <v>0</v>
      </c>
      <c r="AH22" s="66">
        <v>0</v>
      </c>
      <c r="AI22" s="66">
        <v>108839</v>
      </c>
      <c r="AJ22" s="64">
        <v>144000</v>
      </c>
      <c r="AK22" s="26">
        <v>347240</v>
      </c>
      <c r="AL22" s="27">
        <v>10.7</v>
      </c>
      <c r="AM22" s="26">
        <v>1939440</v>
      </c>
      <c r="AN22" s="26">
        <v>207520</v>
      </c>
      <c r="AO22" s="28">
        <v>111776</v>
      </c>
    </row>
    <row r="23" spans="1:41" s="57" customFormat="1" ht="20.25" customHeight="1">
      <c r="A23" s="53">
        <v>13</v>
      </c>
      <c r="B23" s="67" t="s">
        <v>47</v>
      </c>
      <c r="C23" s="18">
        <v>30332</v>
      </c>
      <c r="D23" s="19"/>
      <c r="E23" s="19"/>
      <c r="F23" s="20">
        <v>2642652</v>
      </c>
      <c r="G23" s="20">
        <v>64028</v>
      </c>
      <c r="H23" s="20"/>
      <c r="I23" s="20"/>
      <c r="J23" s="21">
        <v>3465332</v>
      </c>
      <c r="K23" s="22">
        <v>90782</v>
      </c>
      <c r="L23" s="19"/>
      <c r="M23" s="19"/>
      <c r="N23" s="20">
        <v>927126</v>
      </c>
      <c r="O23" s="22">
        <v>61562</v>
      </c>
      <c r="P23" s="22"/>
      <c r="Q23" s="22"/>
      <c r="R23" s="22">
        <v>2686454</v>
      </c>
      <c r="S23" s="22">
        <v>13048</v>
      </c>
      <c r="T23" s="55"/>
      <c r="U23" s="55"/>
      <c r="V23" s="22">
        <v>1412269</v>
      </c>
      <c r="W23" s="22">
        <v>1992</v>
      </c>
      <c r="X23" s="22">
        <v>231412</v>
      </c>
      <c r="Y23" s="23">
        <v>0.926</v>
      </c>
      <c r="Z23" s="23"/>
      <c r="AA23" s="24">
        <v>1.113</v>
      </c>
      <c r="AB23" s="56"/>
      <c r="AC23" s="23">
        <v>0.765</v>
      </c>
      <c r="AD23" s="24">
        <v>0.974</v>
      </c>
      <c r="AE23" s="25">
        <v>0.951</v>
      </c>
      <c r="AF23" s="63">
        <v>55728</v>
      </c>
      <c r="AG23" s="66">
        <v>116270.23</v>
      </c>
      <c r="AH23" s="66">
        <v>121405.9</v>
      </c>
      <c r="AI23" s="66">
        <v>125814</v>
      </c>
      <c r="AJ23" s="64">
        <v>204383</v>
      </c>
      <c r="AK23" s="26">
        <v>381517</v>
      </c>
      <c r="AL23" s="27">
        <v>51.7</v>
      </c>
      <c r="AM23" s="26">
        <v>439887</v>
      </c>
      <c r="AN23" s="26">
        <v>227422</v>
      </c>
      <c r="AO23" s="28">
        <v>123276</v>
      </c>
    </row>
    <row r="24" spans="1:41" s="57" customFormat="1" ht="20.25" customHeight="1">
      <c r="A24" s="53">
        <v>14</v>
      </c>
      <c r="B24" s="67" t="s">
        <v>48</v>
      </c>
      <c r="C24" s="18">
        <v>8444</v>
      </c>
      <c r="D24" s="19"/>
      <c r="E24" s="19"/>
      <c r="F24" s="20">
        <v>3059680</v>
      </c>
      <c r="G24" s="20">
        <v>74132</v>
      </c>
      <c r="H24" s="20"/>
      <c r="I24" s="20"/>
      <c r="J24" s="21">
        <v>1960000</v>
      </c>
      <c r="K24" s="22">
        <v>51347</v>
      </c>
      <c r="L24" s="19"/>
      <c r="M24" s="19"/>
      <c r="N24" s="20">
        <v>107156</v>
      </c>
      <c r="O24" s="22">
        <v>7115</v>
      </c>
      <c r="P24" s="22"/>
      <c r="Q24" s="22"/>
      <c r="R24" s="22">
        <v>1655859</v>
      </c>
      <c r="S24" s="22">
        <v>8043</v>
      </c>
      <c r="T24" s="55"/>
      <c r="U24" s="55"/>
      <c r="V24" s="22">
        <v>699900</v>
      </c>
      <c r="W24" s="22">
        <v>987</v>
      </c>
      <c r="X24" s="22">
        <v>141624</v>
      </c>
      <c r="Y24" s="23">
        <v>0.892</v>
      </c>
      <c r="Z24" s="23"/>
      <c r="AA24" s="24">
        <v>1.113</v>
      </c>
      <c r="AB24" s="56"/>
      <c r="AC24" s="23">
        <v>0.764</v>
      </c>
      <c r="AD24" s="24">
        <v>0.973</v>
      </c>
      <c r="AE24" s="25">
        <v>0.917</v>
      </c>
      <c r="AF24" s="63">
        <v>37581.8</v>
      </c>
      <c r="AG24" s="66">
        <v>106585.53</v>
      </c>
      <c r="AH24" s="66">
        <v>64571.88</v>
      </c>
      <c r="AI24" s="66">
        <v>84975</v>
      </c>
      <c r="AJ24" s="64">
        <v>193256</v>
      </c>
      <c r="AK24" s="26">
        <v>295410</v>
      </c>
      <c r="AL24" s="27">
        <v>43</v>
      </c>
      <c r="AM24" s="26">
        <v>462247</v>
      </c>
      <c r="AN24" s="26">
        <v>198766</v>
      </c>
      <c r="AO24" s="28">
        <v>77315</v>
      </c>
    </row>
    <row r="25" spans="1:41" s="57" customFormat="1" ht="20.25" customHeight="1">
      <c r="A25" s="53">
        <v>15</v>
      </c>
      <c r="B25" s="67" t="s">
        <v>49</v>
      </c>
      <c r="C25" s="18">
        <v>14792</v>
      </c>
      <c r="D25" s="19"/>
      <c r="E25" s="19"/>
      <c r="F25" s="20">
        <v>2196709</v>
      </c>
      <c r="G25" s="20">
        <v>53223</v>
      </c>
      <c r="H25" s="20"/>
      <c r="I25" s="20"/>
      <c r="J25" s="21"/>
      <c r="K25" s="22">
        <v>0</v>
      </c>
      <c r="L25" s="19"/>
      <c r="M25" s="19"/>
      <c r="N25" s="20">
        <v>641246</v>
      </c>
      <c r="O25" s="22">
        <v>42579</v>
      </c>
      <c r="P25" s="22"/>
      <c r="Q25" s="22"/>
      <c r="R25" s="22">
        <v>4402470</v>
      </c>
      <c r="S25" s="22">
        <v>21383</v>
      </c>
      <c r="T25" s="55"/>
      <c r="U25" s="55"/>
      <c r="V25" s="22">
        <v>2423033</v>
      </c>
      <c r="W25" s="22">
        <v>3418</v>
      </c>
      <c r="X25" s="22">
        <v>120603</v>
      </c>
      <c r="Y25" s="23">
        <v>0.343</v>
      </c>
      <c r="Z25" s="23"/>
      <c r="AA25" s="24">
        <v>1.008</v>
      </c>
      <c r="AB25" s="56"/>
      <c r="AC25" s="23">
        <v>0.949</v>
      </c>
      <c r="AD25" s="24">
        <v>0.984</v>
      </c>
      <c r="AE25" s="25">
        <v>0.349</v>
      </c>
      <c r="AF25" s="63">
        <v>166085.1</v>
      </c>
      <c r="AG25" s="66">
        <v>71603.95</v>
      </c>
      <c r="AH25" s="66">
        <v>84486.65</v>
      </c>
      <c r="AI25" s="66">
        <v>173090</v>
      </c>
      <c r="AJ25" s="64">
        <v>204254</v>
      </c>
      <c r="AK25" s="26">
        <v>454826</v>
      </c>
      <c r="AL25" s="27">
        <v>85</v>
      </c>
      <c r="AM25" s="26">
        <v>314327</v>
      </c>
      <c r="AN25" s="26">
        <v>267178</v>
      </c>
      <c r="AO25" s="28">
        <v>150118</v>
      </c>
    </row>
    <row r="26" spans="1:41" s="57" customFormat="1" ht="20.25" customHeight="1">
      <c r="A26" s="53">
        <v>16</v>
      </c>
      <c r="B26" s="67" t="s">
        <v>50</v>
      </c>
      <c r="C26" s="18">
        <v>15487</v>
      </c>
      <c r="D26" s="19"/>
      <c r="E26" s="19"/>
      <c r="F26" s="20">
        <v>14108260</v>
      </c>
      <c r="G26" s="20">
        <v>341825</v>
      </c>
      <c r="H26" s="20"/>
      <c r="I26" s="20"/>
      <c r="J26" s="21">
        <v>26852000</v>
      </c>
      <c r="K26" s="22">
        <v>703450</v>
      </c>
      <c r="L26" s="19"/>
      <c r="M26" s="19"/>
      <c r="N26" s="20">
        <v>784560</v>
      </c>
      <c r="O26" s="22">
        <v>52095</v>
      </c>
      <c r="P26" s="22"/>
      <c r="Q26" s="22"/>
      <c r="R26" s="22">
        <v>1130443</v>
      </c>
      <c r="S26" s="22">
        <v>5491</v>
      </c>
      <c r="T26" s="55"/>
      <c r="U26" s="55"/>
      <c r="V26" s="22">
        <v>4620955</v>
      </c>
      <c r="W26" s="22">
        <v>6519</v>
      </c>
      <c r="X26" s="22">
        <v>1109380</v>
      </c>
      <c r="Y26" s="23">
        <v>3.388</v>
      </c>
      <c r="Z26" s="23"/>
      <c r="AA26" s="24">
        <v>0.982</v>
      </c>
      <c r="AB26" s="56"/>
      <c r="AC26" s="23">
        <v>1.557</v>
      </c>
      <c r="AD26" s="24">
        <v>1.212</v>
      </c>
      <c r="AE26" s="25">
        <v>2.795</v>
      </c>
      <c r="AF26" s="63">
        <v>0</v>
      </c>
      <c r="AG26" s="66">
        <v>0</v>
      </c>
      <c r="AH26" s="66">
        <v>0</v>
      </c>
      <c r="AI26" s="66">
        <v>37104</v>
      </c>
      <c r="AJ26" s="64">
        <v>-248728</v>
      </c>
      <c r="AK26" s="26">
        <v>101206</v>
      </c>
      <c r="AL26" s="27">
        <v>2</v>
      </c>
      <c r="AM26" s="26">
        <v>2959373</v>
      </c>
      <c r="AN26" s="26">
        <v>59187</v>
      </c>
      <c r="AO26" s="28">
        <v>33615</v>
      </c>
    </row>
    <row r="27" spans="1:41" s="57" customFormat="1" ht="20.25" customHeight="1">
      <c r="A27" s="53">
        <v>17</v>
      </c>
      <c r="B27" s="67" t="s">
        <v>51</v>
      </c>
      <c r="C27" s="18">
        <v>18184</v>
      </c>
      <c r="D27" s="19"/>
      <c r="E27" s="19"/>
      <c r="F27" s="20">
        <v>3092561</v>
      </c>
      <c r="G27" s="20">
        <v>74929</v>
      </c>
      <c r="H27" s="20"/>
      <c r="I27" s="20"/>
      <c r="J27" s="21">
        <v>3356500</v>
      </c>
      <c r="K27" s="22">
        <v>87931</v>
      </c>
      <c r="L27" s="19"/>
      <c r="M27" s="19"/>
      <c r="N27" s="20">
        <v>1524744</v>
      </c>
      <c r="O27" s="22">
        <v>101244</v>
      </c>
      <c r="P27" s="22"/>
      <c r="Q27" s="22"/>
      <c r="R27" s="22">
        <v>3293561</v>
      </c>
      <c r="S27" s="22">
        <v>15997</v>
      </c>
      <c r="T27" s="55"/>
      <c r="U27" s="55"/>
      <c r="V27" s="22">
        <v>3439500</v>
      </c>
      <c r="W27" s="22">
        <v>4853</v>
      </c>
      <c r="X27" s="22">
        <v>284954</v>
      </c>
      <c r="Y27" s="23">
        <v>0.69</v>
      </c>
      <c r="Z27" s="23"/>
      <c r="AA27" s="24">
        <v>0.974</v>
      </c>
      <c r="AB27" s="56"/>
      <c r="AC27" s="23">
        <v>0.845</v>
      </c>
      <c r="AD27" s="24">
        <v>0.922</v>
      </c>
      <c r="AE27" s="25">
        <v>0.748</v>
      </c>
      <c r="AF27" s="63">
        <v>119535.5</v>
      </c>
      <c r="AG27" s="66">
        <v>110765.82</v>
      </c>
      <c r="AH27" s="66">
        <v>78609.81</v>
      </c>
      <c r="AI27" s="66">
        <v>136216</v>
      </c>
      <c r="AJ27" s="64">
        <v>217669</v>
      </c>
      <c r="AK27" s="26">
        <v>415814</v>
      </c>
      <c r="AL27" s="27">
        <v>53.6</v>
      </c>
      <c r="AM27" s="26">
        <v>462973</v>
      </c>
      <c r="AN27" s="26">
        <v>248154</v>
      </c>
      <c r="AO27" s="28">
        <v>134128</v>
      </c>
    </row>
    <row r="28" spans="1:41" s="57" customFormat="1" ht="20.25" customHeight="1">
      <c r="A28" s="53">
        <v>18</v>
      </c>
      <c r="B28" s="67" t="s">
        <v>52</v>
      </c>
      <c r="C28" s="18">
        <v>1116</v>
      </c>
      <c r="D28" s="19"/>
      <c r="E28" s="19"/>
      <c r="F28" s="20">
        <v>1245534</v>
      </c>
      <c r="G28" s="20">
        <v>30178</v>
      </c>
      <c r="H28" s="20"/>
      <c r="I28" s="20"/>
      <c r="J28" s="21">
        <v>2891000</v>
      </c>
      <c r="K28" s="22">
        <v>75736</v>
      </c>
      <c r="L28" s="19"/>
      <c r="M28" s="19"/>
      <c r="N28" s="20">
        <v>80325</v>
      </c>
      <c r="O28" s="22">
        <v>5334</v>
      </c>
      <c r="P28" s="22"/>
      <c r="Q28" s="22"/>
      <c r="R28" s="22">
        <v>3228240</v>
      </c>
      <c r="S28" s="22">
        <v>15680</v>
      </c>
      <c r="T28" s="55"/>
      <c r="U28" s="55"/>
      <c r="V28" s="22">
        <v>463702</v>
      </c>
      <c r="W28" s="22">
        <v>654</v>
      </c>
      <c r="X28" s="22">
        <v>127582</v>
      </c>
      <c r="Y28" s="23">
        <v>1.152</v>
      </c>
      <c r="Z28" s="23"/>
      <c r="AA28" s="24">
        <v>1.261</v>
      </c>
      <c r="AB28" s="56"/>
      <c r="AC28" s="23">
        <v>0.847</v>
      </c>
      <c r="AD28" s="24">
        <v>1.095</v>
      </c>
      <c r="AE28" s="25">
        <v>1.052</v>
      </c>
      <c r="AF28" s="63">
        <v>22669</v>
      </c>
      <c r="AG28" s="66">
        <v>21496.93</v>
      </c>
      <c r="AH28" s="66">
        <v>82973</v>
      </c>
      <c r="AI28" s="66">
        <v>77038</v>
      </c>
      <c r="AJ28" s="64">
        <v>111340</v>
      </c>
      <c r="AK28" s="26">
        <v>216982</v>
      </c>
      <c r="AL28" s="27">
        <v>65</v>
      </c>
      <c r="AM28" s="26">
        <v>196185</v>
      </c>
      <c r="AN28" s="26">
        <v>127520</v>
      </c>
      <c r="AO28" s="28">
        <v>71570</v>
      </c>
    </row>
    <row r="29" spans="1:41" s="57" customFormat="1" ht="20.25" customHeight="1">
      <c r="A29" s="53">
        <v>19</v>
      </c>
      <c r="B29" s="67" t="s">
        <v>53</v>
      </c>
      <c r="C29" s="18">
        <v>9739</v>
      </c>
      <c r="D29" s="19"/>
      <c r="E29" s="19"/>
      <c r="F29" s="20">
        <v>3891441</v>
      </c>
      <c r="G29" s="20">
        <v>94284</v>
      </c>
      <c r="H29" s="20"/>
      <c r="I29" s="20"/>
      <c r="J29" s="21"/>
      <c r="K29" s="22">
        <v>0</v>
      </c>
      <c r="L29" s="19"/>
      <c r="M29" s="19"/>
      <c r="N29" s="20">
        <v>539331</v>
      </c>
      <c r="O29" s="22">
        <v>35812</v>
      </c>
      <c r="P29" s="22"/>
      <c r="Q29" s="22"/>
      <c r="R29" s="22">
        <v>4032872</v>
      </c>
      <c r="S29" s="22">
        <v>19588</v>
      </c>
      <c r="T29" s="55"/>
      <c r="U29" s="55"/>
      <c r="V29" s="22">
        <v>3860319</v>
      </c>
      <c r="W29" s="22">
        <v>5446</v>
      </c>
      <c r="X29" s="22">
        <v>155130</v>
      </c>
      <c r="Y29" s="23">
        <v>0.33</v>
      </c>
      <c r="Z29" s="23"/>
      <c r="AA29" s="24">
        <v>0.979</v>
      </c>
      <c r="AB29" s="56"/>
      <c r="AC29" s="23">
        <v>0.744</v>
      </c>
      <c r="AD29" s="24">
        <v>0.885</v>
      </c>
      <c r="AE29" s="25">
        <v>0.373</v>
      </c>
      <c r="AF29" s="63">
        <v>195771.4</v>
      </c>
      <c r="AG29" s="66">
        <v>2641.13</v>
      </c>
      <c r="AH29" s="66">
        <v>25125.8</v>
      </c>
      <c r="AI29" s="66">
        <v>170169</v>
      </c>
      <c r="AJ29" s="64">
        <v>129811</v>
      </c>
      <c r="AK29" s="26">
        <v>365536</v>
      </c>
      <c r="AL29" s="27">
        <v>39</v>
      </c>
      <c r="AM29" s="26">
        <v>524987</v>
      </c>
      <c r="AN29" s="26">
        <v>204745</v>
      </c>
      <c r="AO29" s="28">
        <v>128633</v>
      </c>
    </row>
    <row r="30" spans="1:41" s="57" customFormat="1" ht="20.25" customHeight="1">
      <c r="A30" s="53">
        <v>20</v>
      </c>
      <c r="B30" s="67" t="s">
        <v>54</v>
      </c>
      <c r="C30" s="18">
        <v>16960</v>
      </c>
      <c r="D30" s="19"/>
      <c r="E30" s="19"/>
      <c r="F30" s="20">
        <v>893452</v>
      </c>
      <c r="G30" s="20">
        <v>21647</v>
      </c>
      <c r="H30" s="20"/>
      <c r="I30" s="20"/>
      <c r="J30" s="21"/>
      <c r="K30" s="22">
        <v>0</v>
      </c>
      <c r="L30" s="19"/>
      <c r="M30" s="19"/>
      <c r="N30" s="20">
        <v>63519</v>
      </c>
      <c r="O30" s="22">
        <v>4218</v>
      </c>
      <c r="P30" s="22"/>
      <c r="Q30" s="22"/>
      <c r="R30" s="22">
        <v>3050130</v>
      </c>
      <c r="S30" s="22">
        <v>14815</v>
      </c>
      <c r="T30" s="55"/>
      <c r="U30" s="55"/>
      <c r="V30" s="22">
        <v>841082</v>
      </c>
      <c r="W30" s="22">
        <v>1187</v>
      </c>
      <c r="X30" s="22">
        <v>41867</v>
      </c>
      <c r="Y30" s="23">
        <v>0.32</v>
      </c>
      <c r="Z30" s="23"/>
      <c r="AA30" s="24">
        <v>1.113</v>
      </c>
      <c r="AB30" s="56"/>
      <c r="AC30" s="23">
        <v>0.769</v>
      </c>
      <c r="AD30" s="24">
        <v>0.975</v>
      </c>
      <c r="AE30" s="25">
        <v>0.328</v>
      </c>
      <c r="AF30" s="63">
        <v>62439.8</v>
      </c>
      <c r="AG30" s="66">
        <v>144021.18</v>
      </c>
      <c r="AH30" s="66">
        <v>184241.13</v>
      </c>
      <c r="AI30" s="66">
        <v>143644</v>
      </c>
      <c r="AJ30" s="64">
        <v>71566</v>
      </c>
      <c r="AK30" s="26">
        <v>318247</v>
      </c>
      <c r="AL30" s="27">
        <v>80</v>
      </c>
      <c r="AM30" s="26">
        <v>172600</v>
      </c>
      <c r="AN30" s="26">
        <v>138080</v>
      </c>
      <c r="AO30" s="28">
        <v>144134</v>
      </c>
    </row>
    <row r="31" spans="1:41" s="57" customFormat="1" ht="20.25" customHeight="1">
      <c r="A31" s="53">
        <v>21</v>
      </c>
      <c r="B31" s="67" t="s">
        <v>55</v>
      </c>
      <c r="C31" s="18">
        <v>25060</v>
      </c>
      <c r="D31" s="19"/>
      <c r="E31" s="19"/>
      <c r="F31" s="20">
        <v>2405320</v>
      </c>
      <c r="G31" s="20">
        <v>58278</v>
      </c>
      <c r="H31" s="20"/>
      <c r="I31" s="20"/>
      <c r="J31" s="21">
        <v>158089</v>
      </c>
      <c r="K31" s="22">
        <v>4142</v>
      </c>
      <c r="L31" s="19"/>
      <c r="M31" s="19"/>
      <c r="N31" s="20">
        <v>518104</v>
      </c>
      <c r="O31" s="22">
        <v>34403</v>
      </c>
      <c r="P31" s="22"/>
      <c r="Q31" s="22"/>
      <c r="R31" s="22">
        <v>1124125</v>
      </c>
      <c r="S31" s="22">
        <v>5460</v>
      </c>
      <c r="T31" s="55"/>
      <c r="U31" s="55"/>
      <c r="V31" s="22">
        <v>1114185</v>
      </c>
      <c r="W31" s="22">
        <v>1572</v>
      </c>
      <c r="X31" s="22">
        <v>103855</v>
      </c>
      <c r="Y31" s="23">
        <v>0.453</v>
      </c>
      <c r="Z31" s="23"/>
      <c r="AA31" s="24">
        <v>1.071</v>
      </c>
      <c r="AB31" s="56"/>
      <c r="AC31" s="23">
        <v>0.651</v>
      </c>
      <c r="AD31" s="24">
        <v>0.903</v>
      </c>
      <c r="AE31" s="25">
        <v>0.502</v>
      </c>
      <c r="AF31" s="63">
        <v>86263.3</v>
      </c>
      <c r="AG31" s="66">
        <v>41143.58</v>
      </c>
      <c r="AH31" s="66">
        <v>79827.88</v>
      </c>
      <c r="AI31" s="66">
        <v>105366</v>
      </c>
      <c r="AJ31" s="64">
        <v>170495</v>
      </c>
      <c r="AK31" s="26">
        <v>336586</v>
      </c>
      <c r="AL31" s="27">
        <v>55.6</v>
      </c>
      <c r="AM31" s="26">
        <v>360680</v>
      </c>
      <c r="AN31" s="26">
        <v>200538</v>
      </c>
      <c r="AO31" s="28">
        <v>108838</v>
      </c>
    </row>
    <row r="32" spans="1:41" s="57" customFormat="1" ht="21" customHeight="1">
      <c r="A32" s="53">
        <v>22</v>
      </c>
      <c r="B32" s="68" t="s">
        <v>56</v>
      </c>
      <c r="C32" s="18">
        <v>29424</v>
      </c>
      <c r="D32" s="19"/>
      <c r="E32" s="19"/>
      <c r="F32" s="20">
        <v>2501277</v>
      </c>
      <c r="G32" s="20">
        <v>60603</v>
      </c>
      <c r="H32" s="20"/>
      <c r="I32" s="20"/>
      <c r="J32" s="21">
        <v>5827</v>
      </c>
      <c r="K32" s="22">
        <v>153</v>
      </c>
      <c r="L32" s="19"/>
      <c r="M32" s="19"/>
      <c r="N32" s="20">
        <v>232300</v>
      </c>
      <c r="O32" s="22">
        <v>15425</v>
      </c>
      <c r="P32" s="22"/>
      <c r="Q32" s="22"/>
      <c r="R32" s="22">
        <v>4501990</v>
      </c>
      <c r="S32" s="22">
        <v>21867</v>
      </c>
      <c r="T32" s="55"/>
      <c r="U32" s="55"/>
      <c r="V32" s="22">
        <v>2119149</v>
      </c>
      <c r="W32" s="22">
        <v>2990</v>
      </c>
      <c r="X32" s="22">
        <v>101038</v>
      </c>
      <c r="Y32" s="23">
        <v>0.421</v>
      </c>
      <c r="Z32" s="23"/>
      <c r="AA32" s="24">
        <v>1.131</v>
      </c>
      <c r="AB32" s="56"/>
      <c r="AC32" s="23">
        <v>0.793</v>
      </c>
      <c r="AD32" s="24">
        <v>0.996</v>
      </c>
      <c r="AE32" s="25">
        <v>0.423</v>
      </c>
      <c r="AF32" s="63">
        <v>107503.7</v>
      </c>
      <c r="AG32" s="66">
        <v>40158.23</v>
      </c>
      <c r="AH32" s="66">
        <v>39355.3</v>
      </c>
      <c r="AI32" s="66">
        <v>112822</v>
      </c>
      <c r="AJ32" s="64">
        <v>187957</v>
      </c>
      <c r="AK32" s="26">
        <v>334816</v>
      </c>
      <c r="AL32" s="27">
        <v>52.5</v>
      </c>
      <c r="AM32" s="26">
        <v>380390</v>
      </c>
      <c r="AN32" s="26">
        <v>199705</v>
      </c>
      <c r="AO32" s="28">
        <v>108089</v>
      </c>
    </row>
    <row r="33" spans="1:41" s="57" customFormat="1" ht="20.25" customHeight="1">
      <c r="A33" s="53">
        <v>23</v>
      </c>
      <c r="B33" s="67" t="s">
        <v>57</v>
      </c>
      <c r="C33" s="18">
        <v>71269</v>
      </c>
      <c r="D33" s="19"/>
      <c r="E33" s="19"/>
      <c r="F33" s="20">
        <v>3856194</v>
      </c>
      <c r="G33" s="20">
        <v>93430</v>
      </c>
      <c r="H33" s="20"/>
      <c r="I33" s="20"/>
      <c r="J33" s="21">
        <v>0</v>
      </c>
      <c r="K33" s="22">
        <v>0</v>
      </c>
      <c r="L33" s="19"/>
      <c r="M33" s="19"/>
      <c r="N33" s="20">
        <v>381085</v>
      </c>
      <c r="O33" s="22">
        <v>25304</v>
      </c>
      <c r="P33" s="22"/>
      <c r="Q33" s="22"/>
      <c r="R33" s="22">
        <v>3051779</v>
      </c>
      <c r="S33" s="22">
        <v>14823</v>
      </c>
      <c r="T33" s="55"/>
      <c r="U33" s="55"/>
      <c r="V33" s="22">
        <v>2115665</v>
      </c>
      <c r="W33" s="22">
        <v>2985</v>
      </c>
      <c r="X33" s="22">
        <v>136542</v>
      </c>
      <c r="Y33" s="23">
        <v>0.484</v>
      </c>
      <c r="Z33" s="23"/>
      <c r="AA33" s="24">
        <v>0.955</v>
      </c>
      <c r="AB33" s="56"/>
      <c r="AC33" s="23">
        <v>1.185</v>
      </c>
      <c r="AD33" s="24">
        <v>1.047</v>
      </c>
      <c r="AE33" s="25">
        <v>0.462</v>
      </c>
      <c r="AF33" s="63">
        <v>127883.5</v>
      </c>
      <c r="AG33" s="66">
        <v>70197.48</v>
      </c>
      <c r="AH33" s="66">
        <v>105843.13</v>
      </c>
      <c r="AI33" s="66">
        <v>164490</v>
      </c>
      <c r="AJ33" s="64">
        <v>267473</v>
      </c>
      <c r="AK33" s="26">
        <v>501200</v>
      </c>
      <c r="AL33" s="27">
        <v>52.2</v>
      </c>
      <c r="AM33" s="26">
        <v>572207</v>
      </c>
      <c r="AN33" s="26">
        <v>298692</v>
      </c>
      <c r="AO33" s="28">
        <v>162006</v>
      </c>
    </row>
    <row r="34" spans="1:41" s="57" customFormat="1" ht="20.25" customHeight="1">
      <c r="A34" s="53">
        <v>24</v>
      </c>
      <c r="B34" s="67" t="s">
        <v>58</v>
      </c>
      <c r="C34" s="18">
        <v>5711</v>
      </c>
      <c r="D34" s="19"/>
      <c r="E34" s="19"/>
      <c r="F34" s="20">
        <v>412704</v>
      </c>
      <c r="G34" s="20">
        <v>9999</v>
      </c>
      <c r="H34" s="20"/>
      <c r="I34" s="20"/>
      <c r="J34" s="21">
        <v>490000</v>
      </c>
      <c r="K34" s="22">
        <v>12837</v>
      </c>
      <c r="L34" s="19"/>
      <c r="M34" s="19"/>
      <c r="N34" s="20">
        <v>2182</v>
      </c>
      <c r="O34" s="22">
        <v>145</v>
      </c>
      <c r="P34" s="22"/>
      <c r="Q34" s="22"/>
      <c r="R34" s="22">
        <v>23671</v>
      </c>
      <c r="S34" s="22">
        <v>115</v>
      </c>
      <c r="T34" s="55"/>
      <c r="U34" s="55"/>
      <c r="V34" s="22">
        <v>88548</v>
      </c>
      <c r="W34" s="22">
        <v>125</v>
      </c>
      <c r="X34" s="22">
        <v>23221</v>
      </c>
      <c r="Y34" s="23">
        <v>1.342</v>
      </c>
      <c r="Z34" s="23"/>
      <c r="AA34" s="24">
        <v>1.335</v>
      </c>
      <c r="AB34" s="56"/>
      <c r="AC34" s="23">
        <v>1.368</v>
      </c>
      <c r="AD34" s="24">
        <v>1.348</v>
      </c>
      <c r="AE34" s="25">
        <v>0.996</v>
      </c>
      <c r="AF34" s="63">
        <v>4906.4</v>
      </c>
      <c r="AG34" s="66">
        <v>56754.92</v>
      </c>
      <c r="AH34" s="66">
        <v>59626.55</v>
      </c>
      <c r="AI34" s="66">
        <v>68702</v>
      </c>
      <c r="AJ34" s="64">
        <v>19172</v>
      </c>
      <c r="AK34" s="26">
        <v>119283</v>
      </c>
      <c r="AL34" s="27">
        <v>85</v>
      </c>
      <c r="AM34" s="26">
        <v>67240</v>
      </c>
      <c r="AN34" s="26">
        <v>57154</v>
      </c>
      <c r="AO34" s="28">
        <v>49703</v>
      </c>
    </row>
    <row r="35" spans="1:41" s="57" customFormat="1" ht="20.25" customHeight="1">
      <c r="A35" s="53">
        <v>25</v>
      </c>
      <c r="B35" s="67" t="s">
        <v>59</v>
      </c>
      <c r="C35" s="18">
        <v>35585</v>
      </c>
      <c r="D35" s="19"/>
      <c r="E35" s="19"/>
      <c r="F35" s="20">
        <v>2205830</v>
      </c>
      <c r="G35" s="20">
        <v>53444</v>
      </c>
      <c r="H35" s="20"/>
      <c r="I35" s="20"/>
      <c r="J35" s="21">
        <v>1470000</v>
      </c>
      <c r="K35" s="22">
        <v>38510</v>
      </c>
      <c r="L35" s="19"/>
      <c r="M35" s="19"/>
      <c r="N35" s="20">
        <v>373837</v>
      </c>
      <c r="O35" s="22">
        <v>24823</v>
      </c>
      <c r="P35" s="22"/>
      <c r="Q35" s="22"/>
      <c r="R35" s="22">
        <v>289825</v>
      </c>
      <c r="S35" s="22">
        <v>1408</v>
      </c>
      <c r="T35" s="55"/>
      <c r="U35" s="55"/>
      <c r="V35" s="22">
        <v>841546</v>
      </c>
      <c r="W35" s="22">
        <v>1187</v>
      </c>
      <c r="X35" s="22">
        <v>119372</v>
      </c>
      <c r="Y35" s="23">
        <v>0.79</v>
      </c>
      <c r="Z35" s="23"/>
      <c r="AA35" s="24">
        <v>1.201</v>
      </c>
      <c r="AB35" s="56"/>
      <c r="AC35" s="23">
        <v>1.448</v>
      </c>
      <c r="AD35" s="24">
        <v>1.3</v>
      </c>
      <c r="AE35" s="25">
        <v>0.608</v>
      </c>
      <c r="AF35" s="63">
        <v>73080.9</v>
      </c>
      <c r="AG35" s="66">
        <v>156866.39</v>
      </c>
      <c r="AH35" s="66">
        <v>58589.39</v>
      </c>
      <c r="AI35" s="66">
        <v>153430</v>
      </c>
      <c r="AJ35" s="64">
        <v>277312</v>
      </c>
      <c r="AK35" s="26">
        <v>408982</v>
      </c>
      <c r="AL35" s="27">
        <v>80</v>
      </c>
      <c r="AM35" s="26">
        <v>380390</v>
      </c>
      <c r="AN35" s="26">
        <v>304312</v>
      </c>
      <c r="AO35" s="28">
        <v>83736</v>
      </c>
    </row>
    <row r="36" spans="1:41" s="57" customFormat="1" ht="20.25" customHeight="1">
      <c r="A36" s="53">
        <v>26</v>
      </c>
      <c r="B36" s="67" t="s">
        <v>60</v>
      </c>
      <c r="C36" s="18">
        <v>16697</v>
      </c>
      <c r="D36" s="19"/>
      <c r="E36" s="19"/>
      <c r="F36" s="20">
        <v>1803543</v>
      </c>
      <c r="G36" s="20">
        <v>43697</v>
      </c>
      <c r="H36" s="20"/>
      <c r="I36" s="20"/>
      <c r="J36" s="21">
        <v>16650</v>
      </c>
      <c r="K36" s="22">
        <v>436</v>
      </c>
      <c r="L36" s="19"/>
      <c r="M36" s="19"/>
      <c r="N36" s="20">
        <v>959500</v>
      </c>
      <c r="O36" s="22">
        <v>63712</v>
      </c>
      <c r="P36" s="22"/>
      <c r="Q36" s="22"/>
      <c r="R36" s="22">
        <v>2343116</v>
      </c>
      <c r="S36" s="22">
        <v>11381</v>
      </c>
      <c r="T36" s="55"/>
      <c r="U36" s="55"/>
      <c r="V36" s="22">
        <v>1991496</v>
      </c>
      <c r="W36" s="22">
        <v>2810</v>
      </c>
      <c r="X36" s="22">
        <v>122036</v>
      </c>
      <c r="Y36" s="23">
        <v>0.464</v>
      </c>
      <c r="Z36" s="23"/>
      <c r="AA36" s="24">
        <v>1.074</v>
      </c>
      <c r="AB36" s="56"/>
      <c r="AC36" s="23">
        <v>0.941</v>
      </c>
      <c r="AD36" s="24">
        <v>1.021</v>
      </c>
      <c r="AE36" s="25">
        <v>0.454</v>
      </c>
      <c r="AF36" s="63">
        <v>117209.9</v>
      </c>
      <c r="AG36" s="66">
        <v>2970.6</v>
      </c>
      <c r="AH36" s="66">
        <v>21928.97</v>
      </c>
      <c r="AI36" s="66">
        <v>107116</v>
      </c>
      <c r="AJ36" s="64">
        <v>182464</v>
      </c>
      <c r="AK36" s="26">
        <v>321603</v>
      </c>
      <c r="AL36" s="27">
        <v>70.8</v>
      </c>
      <c r="AM36" s="26">
        <v>270953</v>
      </c>
      <c r="AN36" s="26">
        <v>191835</v>
      </c>
      <c r="AO36" s="28">
        <v>103814</v>
      </c>
    </row>
    <row r="37" spans="1:41" s="57" customFormat="1" ht="20.25" customHeight="1">
      <c r="A37" s="53">
        <v>27</v>
      </c>
      <c r="B37" s="67" t="s">
        <v>61</v>
      </c>
      <c r="C37" s="18">
        <v>14683</v>
      </c>
      <c r="D37" s="19"/>
      <c r="E37" s="19"/>
      <c r="F37" s="20">
        <v>5226769</v>
      </c>
      <c r="G37" s="20">
        <v>126638</v>
      </c>
      <c r="H37" s="20"/>
      <c r="I37" s="20"/>
      <c r="J37" s="21">
        <v>2497</v>
      </c>
      <c r="K37" s="22">
        <v>65</v>
      </c>
      <c r="L37" s="19"/>
      <c r="M37" s="29"/>
      <c r="N37" s="30">
        <v>928144</v>
      </c>
      <c r="O37" s="31">
        <v>61630</v>
      </c>
      <c r="P37" s="31"/>
      <c r="Q37" s="31"/>
      <c r="R37" s="31">
        <v>1864701</v>
      </c>
      <c r="S37" s="31">
        <v>9057</v>
      </c>
      <c r="T37" s="55"/>
      <c r="U37" s="55"/>
      <c r="V37" s="22">
        <v>3068322</v>
      </c>
      <c r="W37" s="22">
        <v>4329</v>
      </c>
      <c r="X37" s="22">
        <v>201719</v>
      </c>
      <c r="Y37" s="32">
        <v>0.519</v>
      </c>
      <c r="Z37" s="32"/>
      <c r="AA37" s="24">
        <v>1.001</v>
      </c>
      <c r="AB37" s="56"/>
      <c r="AC37" s="23">
        <v>1.028</v>
      </c>
      <c r="AD37" s="24">
        <v>1.012</v>
      </c>
      <c r="AE37" s="33">
        <v>0.513</v>
      </c>
      <c r="AF37" s="63">
        <v>161979.4</v>
      </c>
      <c r="AG37" s="66">
        <v>0</v>
      </c>
      <c r="AH37" s="66">
        <v>0</v>
      </c>
      <c r="AI37" s="66">
        <v>119909</v>
      </c>
      <c r="AJ37" s="64">
        <v>198052</v>
      </c>
      <c r="AK37" s="26">
        <v>360031</v>
      </c>
      <c r="AL37" s="34">
        <v>27</v>
      </c>
      <c r="AM37" s="26">
        <v>794420</v>
      </c>
      <c r="AN37" s="26">
        <v>214493</v>
      </c>
      <c r="AO37" s="28">
        <v>116430</v>
      </c>
    </row>
    <row r="38" spans="1:41" s="57" customFormat="1" ht="20.25" customHeight="1">
      <c r="A38" s="53">
        <v>28</v>
      </c>
      <c r="B38" s="67" t="s">
        <v>62</v>
      </c>
      <c r="C38" s="18">
        <v>333679</v>
      </c>
      <c r="D38" s="19"/>
      <c r="E38" s="19"/>
      <c r="F38" s="20">
        <v>8815549</v>
      </c>
      <c r="G38" s="20">
        <v>213589</v>
      </c>
      <c r="H38" s="20"/>
      <c r="I38" s="20"/>
      <c r="J38" s="21">
        <v>3004</v>
      </c>
      <c r="K38" s="22">
        <v>79</v>
      </c>
      <c r="L38" s="19"/>
      <c r="M38" s="19"/>
      <c r="N38" s="20">
        <v>1380004</v>
      </c>
      <c r="O38" s="22">
        <v>91633</v>
      </c>
      <c r="P38" s="22"/>
      <c r="Q38" s="22"/>
      <c r="R38" s="22">
        <v>7285936</v>
      </c>
      <c r="S38" s="22">
        <v>35389</v>
      </c>
      <c r="T38" s="55"/>
      <c r="U38" s="55"/>
      <c r="V38" s="22">
        <v>4848115</v>
      </c>
      <c r="W38" s="22">
        <v>6840</v>
      </c>
      <c r="X38" s="22">
        <v>347530</v>
      </c>
      <c r="Y38" s="23">
        <v>0.762</v>
      </c>
      <c r="Z38" s="23"/>
      <c r="AA38" s="24">
        <v>1.018</v>
      </c>
      <c r="AB38" s="56"/>
      <c r="AC38" s="23">
        <v>1.09</v>
      </c>
      <c r="AD38" s="24">
        <v>1.047</v>
      </c>
      <c r="AE38" s="25">
        <v>0.728</v>
      </c>
      <c r="AF38" s="63">
        <v>153902.9</v>
      </c>
      <c r="AG38" s="66">
        <v>4800.79</v>
      </c>
      <c r="AH38" s="66">
        <v>0</v>
      </c>
      <c r="AI38" s="66">
        <v>162418</v>
      </c>
      <c r="AJ38" s="64">
        <v>313246</v>
      </c>
      <c r="AK38" s="26">
        <v>467149</v>
      </c>
      <c r="AL38" s="35">
        <v>21.3</v>
      </c>
      <c r="AM38" s="26">
        <v>1310113</v>
      </c>
      <c r="AN38" s="26">
        <v>279054</v>
      </c>
      <c r="AO38" s="28">
        <v>150476</v>
      </c>
    </row>
    <row r="39" spans="1:41" s="57" customFormat="1" ht="20.25" customHeight="1">
      <c r="A39" s="53">
        <v>29</v>
      </c>
      <c r="B39" s="67" t="s">
        <v>63</v>
      </c>
      <c r="C39" s="18">
        <v>7411</v>
      </c>
      <c r="D39" s="19"/>
      <c r="E39" s="19"/>
      <c r="F39" s="20">
        <v>7781842</v>
      </c>
      <c r="G39" s="20">
        <v>188544</v>
      </c>
      <c r="H39" s="20"/>
      <c r="I39" s="20"/>
      <c r="J39" s="21">
        <v>8240</v>
      </c>
      <c r="K39" s="22">
        <v>216</v>
      </c>
      <c r="L39" s="19"/>
      <c r="M39" s="19"/>
      <c r="N39" s="20">
        <v>3601232</v>
      </c>
      <c r="O39" s="22">
        <v>239125</v>
      </c>
      <c r="P39" s="22"/>
      <c r="Q39" s="22"/>
      <c r="R39" s="22">
        <v>9152150</v>
      </c>
      <c r="S39" s="22">
        <v>44453</v>
      </c>
      <c r="T39" s="55"/>
      <c r="U39" s="55"/>
      <c r="V39" s="22">
        <v>11882497</v>
      </c>
      <c r="W39" s="22">
        <v>16764</v>
      </c>
      <c r="X39" s="22">
        <v>489102</v>
      </c>
      <c r="Y39" s="23">
        <v>0.442</v>
      </c>
      <c r="Z39" s="23"/>
      <c r="AA39" s="24">
        <v>1.051</v>
      </c>
      <c r="AB39" s="56"/>
      <c r="AC39" s="23">
        <v>0.614</v>
      </c>
      <c r="AD39" s="24">
        <v>0.876</v>
      </c>
      <c r="AE39" s="25">
        <v>0.505</v>
      </c>
      <c r="AF39" s="63">
        <v>401984.2</v>
      </c>
      <c r="AG39" s="66">
        <v>0</v>
      </c>
      <c r="AH39" s="66">
        <v>0</v>
      </c>
      <c r="AI39" s="66">
        <v>182581</v>
      </c>
      <c r="AJ39" s="64">
        <v>177819</v>
      </c>
      <c r="AK39" s="26">
        <v>579803</v>
      </c>
      <c r="AL39" s="35">
        <v>29.4</v>
      </c>
      <c r="AM39" s="26">
        <v>1176620</v>
      </c>
      <c r="AN39" s="26">
        <v>345926</v>
      </c>
      <c r="AO39" s="28">
        <v>187102</v>
      </c>
    </row>
    <row r="40" spans="1:41" s="57" customFormat="1" ht="20.25" customHeight="1">
      <c r="A40" s="53">
        <v>30</v>
      </c>
      <c r="B40" s="67" t="s">
        <v>64</v>
      </c>
      <c r="C40" s="18">
        <v>6259</v>
      </c>
      <c r="D40" s="19"/>
      <c r="E40" s="19"/>
      <c r="F40" s="20">
        <v>843408</v>
      </c>
      <c r="G40" s="20">
        <v>20435</v>
      </c>
      <c r="H40" s="20"/>
      <c r="I40" s="20"/>
      <c r="J40" s="21"/>
      <c r="K40" s="22">
        <v>0</v>
      </c>
      <c r="L40" s="19"/>
      <c r="M40" s="19"/>
      <c r="N40" s="20">
        <v>246001</v>
      </c>
      <c r="O40" s="22">
        <v>16335</v>
      </c>
      <c r="P40" s="22"/>
      <c r="Q40" s="22"/>
      <c r="R40" s="22">
        <v>827993</v>
      </c>
      <c r="S40" s="22">
        <v>4022</v>
      </c>
      <c r="T40" s="55"/>
      <c r="U40" s="55"/>
      <c r="V40" s="22">
        <v>496894</v>
      </c>
      <c r="W40" s="22">
        <v>701</v>
      </c>
      <c r="X40" s="22">
        <v>41493</v>
      </c>
      <c r="Y40" s="23">
        <v>0.468</v>
      </c>
      <c r="Z40" s="23"/>
      <c r="AA40" s="24">
        <v>1.113</v>
      </c>
      <c r="AB40" s="56"/>
      <c r="AC40" s="23">
        <v>0.73</v>
      </c>
      <c r="AD40" s="24">
        <v>0.96</v>
      </c>
      <c r="AE40" s="25">
        <v>0.488</v>
      </c>
      <c r="AF40" s="63">
        <v>35904.2</v>
      </c>
      <c r="AG40" s="66">
        <v>129204.75</v>
      </c>
      <c r="AH40" s="66">
        <v>151739.01</v>
      </c>
      <c r="AI40" s="66">
        <v>109750</v>
      </c>
      <c r="AJ40" s="64">
        <v>51610</v>
      </c>
      <c r="AK40" s="26">
        <v>239253</v>
      </c>
      <c r="AL40" s="35">
        <v>85</v>
      </c>
      <c r="AM40" s="26">
        <v>123853</v>
      </c>
      <c r="AN40" s="26">
        <v>105275</v>
      </c>
      <c r="AO40" s="28">
        <v>107182</v>
      </c>
    </row>
    <row r="41" spans="1:41" s="57" customFormat="1" ht="20.25" customHeight="1">
      <c r="A41" s="53">
        <v>31</v>
      </c>
      <c r="B41" s="67" t="s">
        <v>65</v>
      </c>
      <c r="C41" s="18">
        <v>37848</v>
      </c>
      <c r="D41" s="19"/>
      <c r="E41" s="19"/>
      <c r="F41" s="20">
        <v>6258777</v>
      </c>
      <c r="G41" s="20">
        <v>151642</v>
      </c>
      <c r="H41" s="20"/>
      <c r="I41" s="20"/>
      <c r="J41" s="21">
        <v>5929000</v>
      </c>
      <c r="K41" s="22">
        <v>155324</v>
      </c>
      <c r="L41" s="19"/>
      <c r="M41" s="19"/>
      <c r="N41" s="20">
        <v>1727837</v>
      </c>
      <c r="O41" s="22">
        <v>114730</v>
      </c>
      <c r="P41" s="22"/>
      <c r="Q41" s="22"/>
      <c r="R41" s="22">
        <v>3712693</v>
      </c>
      <c r="S41" s="22">
        <v>18033</v>
      </c>
      <c r="T41" s="55"/>
      <c r="U41" s="55"/>
      <c r="V41" s="22">
        <v>6708819</v>
      </c>
      <c r="W41" s="22">
        <v>9465</v>
      </c>
      <c r="X41" s="22">
        <v>449194</v>
      </c>
      <c r="Y41" s="23">
        <v>0.814</v>
      </c>
      <c r="Z41" s="23"/>
      <c r="AA41" s="24">
        <v>0.958</v>
      </c>
      <c r="AB41" s="56"/>
      <c r="AC41" s="23">
        <v>0.808</v>
      </c>
      <c r="AD41" s="24">
        <v>0.898</v>
      </c>
      <c r="AE41" s="25">
        <v>0.906</v>
      </c>
      <c r="AF41" s="63">
        <v>122831.8</v>
      </c>
      <c r="AG41" s="66">
        <v>75307.64</v>
      </c>
      <c r="AH41" s="66">
        <v>84223.64</v>
      </c>
      <c r="AI41" s="66">
        <v>164348</v>
      </c>
      <c r="AJ41" s="64">
        <v>284330</v>
      </c>
      <c r="AK41" s="26">
        <v>491385</v>
      </c>
      <c r="AL41" s="35">
        <v>31.1</v>
      </c>
      <c r="AM41" s="26">
        <v>942047</v>
      </c>
      <c r="AN41" s="26">
        <v>292977</v>
      </c>
      <c r="AO41" s="28">
        <v>158726</v>
      </c>
    </row>
    <row r="42" spans="1:41" ht="20.25" customHeight="1">
      <c r="A42" s="53">
        <v>32</v>
      </c>
      <c r="B42" s="67" t="s">
        <v>66</v>
      </c>
      <c r="C42" s="18">
        <v>18521</v>
      </c>
      <c r="D42" s="19"/>
      <c r="E42" s="36"/>
      <c r="F42" s="20">
        <v>2348709</v>
      </c>
      <c r="G42" s="20">
        <v>56906</v>
      </c>
      <c r="H42" s="36"/>
      <c r="I42" s="36"/>
      <c r="J42" s="37"/>
      <c r="K42" s="37">
        <v>0</v>
      </c>
      <c r="L42" s="36"/>
      <c r="M42" s="38"/>
      <c r="N42" s="39">
        <v>1561629</v>
      </c>
      <c r="O42" s="39">
        <v>103694</v>
      </c>
      <c r="P42" s="39"/>
      <c r="Q42" s="39"/>
      <c r="R42" s="39">
        <v>1685834</v>
      </c>
      <c r="S42" s="39">
        <v>8188</v>
      </c>
      <c r="T42" s="55"/>
      <c r="U42" s="55"/>
      <c r="V42" s="22">
        <v>2702465</v>
      </c>
      <c r="W42" s="22">
        <v>3813</v>
      </c>
      <c r="X42" s="22">
        <v>172601</v>
      </c>
      <c r="Y42" s="40">
        <v>0.667</v>
      </c>
      <c r="Z42" s="40"/>
      <c r="AA42" s="62">
        <v>0.891</v>
      </c>
      <c r="AB42" s="58"/>
      <c r="AC42" s="23">
        <v>2.13</v>
      </c>
      <c r="AD42" s="24">
        <v>1.387</v>
      </c>
      <c r="AE42" s="25">
        <v>0.481</v>
      </c>
      <c r="AF42" s="63">
        <v>152711</v>
      </c>
      <c r="AG42" s="66">
        <v>0</v>
      </c>
      <c r="AH42" s="66">
        <v>0</v>
      </c>
      <c r="AI42" s="66">
        <v>92567</v>
      </c>
      <c r="AJ42" s="64">
        <v>122139</v>
      </c>
      <c r="AK42" s="26">
        <v>274850</v>
      </c>
      <c r="AL42" s="35">
        <v>47.8</v>
      </c>
      <c r="AM42" s="26">
        <v>342513</v>
      </c>
      <c r="AN42" s="26">
        <v>163721</v>
      </c>
      <c r="AO42" s="13">
        <v>88903</v>
      </c>
    </row>
    <row r="43" spans="1:41" ht="32.25" customHeight="1">
      <c r="A43" s="53">
        <v>33</v>
      </c>
      <c r="B43" s="68" t="s">
        <v>67</v>
      </c>
      <c r="C43" s="18">
        <v>15438</v>
      </c>
      <c r="D43" s="19"/>
      <c r="E43" s="36"/>
      <c r="F43" s="20">
        <v>2633862</v>
      </c>
      <c r="G43" s="20">
        <v>63815</v>
      </c>
      <c r="H43" s="36"/>
      <c r="I43" s="36"/>
      <c r="J43" s="37"/>
      <c r="K43" s="37">
        <v>0</v>
      </c>
      <c r="L43" s="36"/>
      <c r="M43" s="36"/>
      <c r="N43" s="20">
        <v>1268095</v>
      </c>
      <c r="O43" s="20">
        <v>84203</v>
      </c>
      <c r="P43" s="20"/>
      <c r="Q43" s="20"/>
      <c r="R43" s="20">
        <v>1170371</v>
      </c>
      <c r="S43" s="20">
        <v>5685</v>
      </c>
      <c r="T43" s="55"/>
      <c r="U43" s="55"/>
      <c r="V43" s="22">
        <v>3260173</v>
      </c>
      <c r="W43" s="22">
        <v>4600</v>
      </c>
      <c r="X43" s="22">
        <v>158303</v>
      </c>
      <c r="Y43" s="23">
        <v>0.695</v>
      </c>
      <c r="Z43" s="23"/>
      <c r="AA43" s="16">
        <v>0.89</v>
      </c>
      <c r="AB43" s="58"/>
      <c r="AC43" s="23">
        <v>0.984</v>
      </c>
      <c r="AD43" s="24">
        <v>0.928</v>
      </c>
      <c r="AE43" s="25">
        <v>0.749</v>
      </c>
      <c r="AF43" s="63">
        <v>66219.2</v>
      </c>
      <c r="AG43" s="66">
        <v>44690.21</v>
      </c>
      <c r="AH43" s="66">
        <v>55468.34</v>
      </c>
      <c r="AI43" s="66">
        <v>85207</v>
      </c>
      <c r="AJ43" s="64">
        <v>134109</v>
      </c>
      <c r="AK43" s="26">
        <v>255797</v>
      </c>
      <c r="AL43" s="41">
        <v>39.2</v>
      </c>
      <c r="AM43" s="26">
        <v>389393</v>
      </c>
      <c r="AN43" s="26">
        <v>152642</v>
      </c>
      <c r="AO43" s="28">
        <v>82524</v>
      </c>
    </row>
    <row r="44" spans="1:41" ht="20.25" customHeight="1">
      <c r="A44" s="53">
        <v>34</v>
      </c>
      <c r="B44" s="67" t="s">
        <v>68</v>
      </c>
      <c r="C44" s="18">
        <v>350047</v>
      </c>
      <c r="D44" s="19"/>
      <c r="E44" s="36"/>
      <c r="F44" s="20">
        <v>116225053</v>
      </c>
      <c r="G44" s="20">
        <v>2815980</v>
      </c>
      <c r="H44" s="36"/>
      <c r="I44" s="36"/>
      <c r="J44" s="22"/>
      <c r="K44" s="22">
        <v>0</v>
      </c>
      <c r="L44" s="36"/>
      <c r="M44" s="36"/>
      <c r="N44" s="20">
        <v>57772961</v>
      </c>
      <c r="O44" s="20">
        <v>3836176</v>
      </c>
      <c r="P44" s="20"/>
      <c r="Q44" s="20"/>
      <c r="R44" s="20">
        <v>23172595</v>
      </c>
      <c r="S44" s="20">
        <v>112552</v>
      </c>
      <c r="T44" s="55"/>
      <c r="U44" s="55"/>
      <c r="V44" s="22">
        <v>226099789</v>
      </c>
      <c r="W44" s="22">
        <v>318987</v>
      </c>
      <c r="X44" s="22">
        <v>7083695</v>
      </c>
      <c r="Y44" s="23">
        <v>1.369</v>
      </c>
      <c r="Z44" s="23"/>
      <c r="AA44" s="24">
        <v>0.89</v>
      </c>
      <c r="AB44" s="58"/>
      <c r="AC44" s="23">
        <v>0.899</v>
      </c>
      <c r="AD44" s="24">
        <v>0.894</v>
      </c>
      <c r="AE44" s="25">
        <v>1.531</v>
      </c>
      <c r="AF44" s="63">
        <v>0</v>
      </c>
      <c r="AG44" s="66">
        <v>0</v>
      </c>
      <c r="AH44" s="66">
        <v>0</v>
      </c>
      <c r="AI44" s="66">
        <v>124523</v>
      </c>
      <c r="AJ44" s="64">
        <v>-1996087</v>
      </c>
      <c r="AK44" s="26">
        <v>124523</v>
      </c>
      <c r="AL44" s="27">
        <v>0</v>
      </c>
      <c r="AM44" s="26">
        <v>17635680</v>
      </c>
      <c r="AN44" s="26">
        <v>0</v>
      </c>
      <c r="AO44" s="28">
        <v>99618</v>
      </c>
    </row>
    <row r="45" spans="1:41" ht="20.25" customHeight="1">
      <c r="A45" s="53">
        <v>35</v>
      </c>
      <c r="B45" s="67" t="s">
        <v>69</v>
      </c>
      <c r="C45" s="18">
        <v>9866</v>
      </c>
      <c r="D45" s="19"/>
      <c r="E45" s="36"/>
      <c r="F45" s="20">
        <v>1832961</v>
      </c>
      <c r="G45" s="20">
        <v>44410</v>
      </c>
      <c r="H45" s="36"/>
      <c r="I45" s="36"/>
      <c r="J45" s="37"/>
      <c r="K45" s="37">
        <v>0</v>
      </c>
      <c r="L45" s="36"/>
      <c r="M45" s="36"/>
      <c r="N45" s="20">
        <v>71356</v>
      </c>
      <c r="O45" s="20">
        <v>4738</v>
      </c>
      <c r="P45" s="20"/>
      <c r="Q45" s="20"/>
      <c r="R45" s="20">
        <v>0</v>
      </c>
      <c r="S45" s="20">
        <v>0</v>
      </c>
      <c r="T45" s="55"/>
      <c r="U45" s="55"/>
      <c r="V45" s="22">
        <v>325258</v>
      </c>
      <c r="W45" s="22">
        <v>459</v>
      </c>
      <c r="X45" s="22">
        <v>49607</v>
      </c>
      <c r="Y45" s="23">
        <v>0.432</v>
      </c>
      <c r="Z45" s="23"/>
      <c r="AA45" s="24">
        <v>0.89</v>
      </c>
      <c r="AB45" s="58"/>
      <c r="AC45" s="23">
        <v>0</v>
      </c>
      <c r="AD45" s="24">
        <v>0.534</v>
      </c>
      <c r="AE45" s="25">
        <v>0.809</v>
      </c>
      <c r="AF45" s="63">
        <v>17696.1</v>
      </c>
      <c r="AG45" s="66">
        <v>36032.39</v>
      </c>
      <c r="AH45" s="66">
        <v>76957.01</v>
      </c>
      <c r="AI45" s="66">
        <v>32906</v>
      </c>
      <c r="AJ45" s="64">
        <v>25754</v>
      </c>
      <c r="AK45" s="26">
        <v>120407</v>
      </c>
      <c r="AL45" s="27">
        <v>26</v>
      </c>
      <c r="AM45" s="26">
        <v>275780</v>
      </c>
      <c r="AN45" s="26">
        <v>71703</v>
      </c>
      <c r="AO45" s="28">
        <v>38963</v>
      </c>
    </row>
    <row r="46" spans="36:41" ht="15.75">
      <c r="AJ46" s="60"/>
      <c r="AO46" s="46">
        <v>947005</v>
      </c>
    </row>
  </sheetData>
  <sheetProtection/>
  <autoFilter ref="A9:AO46"/>
  <mergeCells count="33">
    <mergeCell ref="A3:A8"/>
    <mergeCell ref="B3:B8"/>
    <mergeCell ref="C3:C8"/>
    <mergeCell ref="D3:AE3"/>
    <mergeCell ref="D4:Y4"/>
    <mergeCell ref="Y5:Y8"/>
    <mergeCell ref="D6:G7"/>
    <mergeCell ref="H6:K7"/>
    <mergeCell ref="T6:W7"/>
    <mergeCell ref="AB7:AB8"/>
    <mergeCell ref="AM5:AM8"/>
    <mergeCell ref="AF5:AF8"/>
    <mergeCell ref="AH5:AH8"/>
    <mergeCell ref="Z4:AD4"/>
    <mergeCell ref="AF3:AO4"/>
    <mergeCell ref="AO5:AO8"/>
    <mergeCell ref="AN5:AN8"/>
    <mergeCell ref="AI5:AI8"/>
    <mergeCell ref="AA7:AA8"/>
    <mergeCell ref="AK5:AK8"/>
    <mergeCell ref="Z7:Z8"/>
    <mergeCell ref="X6:X8"/>
    <mergeCell ref="P6:S7"/>
    <mergeCell ref="L6:O7"/>
    <mergeCell ref="AL5:AL8"/>
    <mergeCell ref="AE4:AE8"/>
    <mergeCell ref="D5:X5"/>
    <mergeCell ref="AJ5:AJ8"/>
    <mergeCell ref="C1:V1"/>
    <mergeCell ref="AC7:AC8"/>
    <mergeCell ref="AG5:AG8"/>
    <mergeCell ref="Z5:AC6"/>
    <mergeCell ref="AD5:AD8"/>
  </mergeCells>
  <printOptions/>
  <pageMargins left="0.2362204724409449" right="0.6692913385826772" top="0.9448818897637796" bottom="0.7480314960629921" header="0.31496062992125984" footer="0.31496062992125984"/>
  <pageSetup fitToWidth="2" fitToHeight="1" horizontalDpi="600" verticalDpi="600" orientation="landscape" paperSize="9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kompofin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Лаврова Ольга Владимировна</cp:lastModifiedBy>
  <cp:lastPrinted>2023-10-16T23:59:34Z</cp:lastPrinted>
  <dcterms:created xsi:type="dcterms:W3CDTF">2005-08-24T23:16:42Z</dcterms:created>
  <dcterms:modified xsi:type="dcterms:W3CDTF">2023-10-18T09:01:36Z</dcterms:modified>
  <cp:category/>
  <cp:version/>
  <cp:contentType/>
  <cp:contentStatus/>
</cp:coreProperties>
</file>